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1 kasım 2025 Okullar Kros İl Birinciliği\Gençler A-B\"/>
    </mc:Choice>
  </mc:AlternateContent>
  <bookViews>
    <workbookView xWindow="0" yWindow="0" windowWidth="28800" windowHeight="12240" tabRatio="894" activeTab="3"/>
  </bookViews>
  <sheets>
    <sheet name="KAPAK" sheetId="107" r:id="rId1"/>
    <sheet name="START LİSTE" sheetId="66" r:id="rId2"/>
    <sheet name="FERDİ SONUÇ" sheetId="67" r:id="rId3"/>
    <sheet name="FERDİ ÖOÜL" sheetId="112" r:id="rId4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_xlnm.Print_Area" localSheetId="3">'FERDİ ÖOÜL'!$A$1:$H$16</definedName>
    <definedName name="_xlnm.Print_Area" localSheetId="2">'FERDİ SONUÇ'!$A$1:$H$130</definedName>
    <definedName name="_xlnm.Print_Area" localSheetId="1">'START LİSTE'!$A$1:$F$138</definedName>
    <definedName name="_xlnm.Print_Titles" localSheetId="2">'FERDİ SONUÇ'!$4:$5</definedName>
    <definedName name="_xlnm.Print_Titles" localSheetId="1">'START LİSTE'!$4:$5</definedName>
  </definedNames>
  <calcPr calcId="162913"/>
</workbook>
</file>

<file path=xl/calcChain.xml><?xml version="1.0" encoding="utf-8"?>
<calcChain xmlns="http://schemas.openxmlformats.org/spreadsheetml/2006/main">
  <c r="B10" i="112" l="1"/>
  <c r="B9" i="112"/>
  <c r="B8" i="112"/>
  <c r="B7" i="112"/>
  <c r="C11" i="67"/>
  <c r="C20" i="67"/>
  <c r="C19" i="67"/>
  <c r="C18" i="67"/>
  <c r="C17" i="67"/>
  <c r="C16" i="67"/>
  <c r="C15" i="67"/>
  <c r="C14" i="67"/>
  <c r="C13" i="67"/>
  <c r="C12" i="67"/>
  <c r="C10" i="67"/>
  <c r="C9" i="67"/>
  <c r="C10" i="112" s="1"/>
  <c r="C8" i="67"/>
  <c r="C9" i="112" s="1"/>
  <c r="C7" i="67"/>
  <c r="C8" i="112" s="1"/>
  <c r="C6" i="67"/>
  <c r="C7" i="112" s="1"/>
  <c r="A2" i="107" l="1"/>
  <c r="A1" i="67" s="1"/>
  <c r="A457" i="67" l="1"/>
  <c r="A456" i="67"/>
  <c r="A455" i="67"/>
  <c r="A454" i="67"/>
  <c r="A453" i="67"/>
  <c r="A452" i="67"/>
  <c r="A451" i="67"/>
  <c r="A450" i="67"/>
  <c r="A449" i="67"/>
  <c r="A448" i="67"/>
  <c r="A447" i="67"/>
  <c r="A446" i="67"/>
  <c r="A445" i="67"/>
  <c r="A444" i="67"/>
  <c r="A443" i="67"/>
  <c r="A442" i="67"/>
  <c r="A441" i="67"/>
  <c r="A440" i="67"/>
  <c r="A439" i="67"/>
  <c r="A438" i="67"/>
  <c r="A437" i="67"/>
  <c r="A436" i="67"/>
  <c r="A435" i="67"/>
  <c r="A434" i="67"/>
  <c r="A433" i="67"/>
  <c r="A432" i="67"/>
  <c r="A431" i="67"/>
  <c r="A430" i="67"/>
  <c r="A429" i="67"/>
  <c r="A428" i="67"/>
  <c r="A427" i="67"/>
  <c r="A426" i="67"/>
  <c r="A425" i="67"/>
  <c r="A424" i="67"/>
  <c r="A423" i="67"/>
  <c r="A422" i="67"/>
  <c r="A421" i="67"/>
  <c r="A420" i="67"/>
  <c r="A419" i="67"/>
  <c r="A418" i="67"/>
  <c r="A417" i="67"/>
  <c r="A416" i="67"/>
  <c r="A415" i="67"/>
  <c r="A414" i="67"/>
  <c r="A413" i="67"/>
  <c r="A412" i="67"/>
  <c r="A411" i="67"/>
  <c r="A410" i="67"/>
  <c r="A409" i="67"/>
  <c r="A408" i="67"/>
  <c r="A407" i="67"/>
  <c r="A406" i="67"/>
  <c r="A405" i="67"/>
  <c r="A404" i="67"/>
  <c r="A403" i="67"/>
  <c r="A402" i="67"/>
  <c r="A401" i="67"/>
  <c r="A400" i="67"/>
  <c r="A399" i="67"/>
  <c r="A398" i="67"/>
  <c r="A397" i="67"/>
  <c r="A396" i="67"/>
  <c r="A395" i="67"/>
  <c r="A394" i="67"/>
  <c r="A393" i="67"/>
  <c r="A392" i="67"/>
  <c r="A391" i="67"/>
  <c r="A390" i="67"/>
  <c r="A389" i="67"/>
  <c r="A388" i="67"/>
  <c r="A387" i="67"/>
  <c r="A386" i="67"/>
  <c r="A385" i="67"/>
  <c r="A384" i="67"/>
  <c r="A383" i="67"/>
  <c r="A382" i="67"/>
  <c r="A381" i="67"/>
  <c r="A380" i="67"/>
  <c r="A379" i="67"/>
  <c r="A378" i="67"/>
  <c r="A377" i="67"/>
  <c r="A376" i="67"/>
  <c r="A375" i="67"/>
  <c r="A374" i="67"/>
  <c r="A373" i="67"/>
  <c r="A372" i="67"/>
  <c r="A371" i="67"/>
  <c r="A370" i="67"/>
  <c r="A369" i="67"/>
  <c r="A368" i="67"/>
  <c r="A367" i="67"/>
  <c r="A366" i="67"/>
  <c r="A365" i="67"/>
  <c r="A364" i="67"/>
  <c r="A363" i="67"/>
  <c r="A362" i="67"/>
  <c r="A361" i="67"/>
  <c r="A360" i="67"/>
  <c r="A359" i="67"/>
  <c r="A358" i="67"/>
  <c r="A357" i="67"/>
  <c r="A356" i="67"/>
  <c r="A355" i="67"/>
  <c r="A354" i="67"/>
  <c r="A353" i="67"/>
  <c r="A352" i="67"/>
  <c r="A351" i="67"/>
  <c r="A350" i="67"/>
  <c r="A349" i="67"/>
  <c r="A348" i="67"/>
  <c r="A347" i="67"/>
  <c r="A346" i="67"/>
  <c r="A345" i="67"/>
  <c r="A344" i="67"/>
  <c r="A343" i="67"/>
  <c r="A342" i="67"/>
  <c r="A341" i="67"/>
  <c r="A340" i="67"/>
  <c r="A339" i="67"/>
  <c r="A338" i="67"/>
  <c r="A337" i="67"/>
  <c r="A336" i="67"/>
  <c r="A335" i="67"/>
  <c r="A334" i="67"/>
  <c r="A333" i="67"/>
  <c r="A332" i="67"/>
  <c r="A331" i="67"/>
  <c r="A330" i="67"/>
  <c r="A329" i="67"/>
  <c r="A328" i="67"/>
  <c r="A327" i="67"/>
  <c r="A326" i="67"/>
  <c r="A325" i="67"/>
  <c r="A324" i="67"/>
  <c r="A323" i="67"/>
  <c r="A322" i="67"/>
  <c r="A321" i="67"/>
  <c r="A320" i="67"/>
  <c r="A319" i="67"/>
  <c r="A318" i="67"/>
  <c r="A317" i="67"/>
  <c r="A316" i="67"/>
  <c r="A315" i="67"/>
  <c r="A314" i="67"/>
  <c r="A313" i="67"/>
  <c r="A312" i="67"/>
  <c r="A311" i="67"/>
  <c r="A310" i="67"/>
  <c r="A309" i="67"/>
  <c r="A308" i="67"/>
  <c r="A307" i="67"/>
  <c r="A306" i="67"/>
  <c r="A305" i="67"/>
  <c r="A304" i="67"/>
  <c r="A303" i="67"/>
  <c r="A302" i="67"/>
  <c r="A301" i="67"/>
  <c r="A300" i="67"/>
  <c r="A299" i="67"/>
  <c r="A298" i="67"/>
  <c r="A297" i="67"/>
  <c r="A296" i="67"/>
  <c r="A295" i="67"/>
  <c r="A294" i="67"/>
  <c r="A293" i="67"/>
  <c r="A292" i="67"/>
  <c r="A291" i="67"/>
  <c r="A290" i="67"/>
  <c r="A289" i="67"/>
  <c r="A288" i="67"/>
  <c r="A287" i="67"/>
  <c r="A286" i="67"/>
  <c r="A285" i="67"/>
  <c r="A284" i="67"/>
  <c r="A283" i="67"/>
  <c r="A282" i="67"/>
  <c r="A281" i="67"/>
  <c r="A280" i="67"/>
  <c r="A279" i="67"/>
  <c r="A278" i="67"/>
  <c r="A277" i="67"/>
  <c r="A276" i="67"/>
  <c r="A275" i="67"/>
  <c r="A274" i="67"/>
  <c r="A273" i="67"/>
  <c r="A272" i="67"/>
  <c r="A271" i="67"/>
  <c r="A270" i="67"/>
  <c r="A269" i="67"/>
  <c r="A268" i="67"/>
  <c r="A267" i="67"/>
  <c r="A266" i="67"/>
  <c r="A265" i="67"/>
  <c r="A264" i="67"/>
  <c r="A263" i="67"/>
  <c r="A262" i="67"/>
  <c r="A261" i="67"/>
  <c r="A260" i="67"/>
  <c r="A259" i="67"/>
  <c r="A258" i="67"/>
  <c r="A257" i="67"/>
  <c r="A256" i="67"/>
  <c r="A255" i="67"/>
  <c r="A254" i="67"/>
  <c r="A253" i="67"/>
  <c r="A252" i="67"/>
  <c r="A251" i="67"/>
  <c r="A250" i="67"/>
  <c r="A249" i="67"/>
  <c r="A248" i="67"/>
  <c r="A247" i="67"/>
  <c r="A246" i="67"/>
  <c r="A245" i="67"/>
  <c r="A244" i="67"/>
  <c r="A243" i="67"/>
  <c r="A242" i="67"/>
  <c r="A241" i="67"/>
  <c r="A240" i="67"/>
  <c r="A239" i="67"/>
  <c r="A238" i="67"/>
  <c r="A237" i="67"/>
  <c r="A236" i="67"/>
  <c r="A235" i="67"/>
  <c r="A234" i="67"/>
  <c r="A233" i="67"/>
  <c r="A232" i="67"/>
  <c r="A231" i="67"/>
  <c r="A230" i="67"/>
  <c r="A229" i="67"/>
  <c r="A228" i="67"/>
  <c r="A227" i="67"/>
  <c r="A226" i="67"/>
  <c r="A225" i="67"/>
  <c r="A224" i="67"/>
  <c r="A223" i="67"/>
  <c r="A222" i="67"/>
  <c r="A221" i="67"/>
  <c r="A220" i="67"/>
  <c r="A219" i="67"/>
  <c r="A218" i="67"/>
  <c r="A217" i="67"/>
  <c r="A216" i="67"/>
  <c r="A215" i="67"/>
  <c r="A214" i="67"/>
  <c r="A213" i="67"/>
  <c r="A212" i="67"/>
  <c r="A211" i="67"/>
  <c r="A210" i="67"/>
  <c r="A209" i="67"/>
  <c r="A208" i="67"/>
  <c r="A207" i="67"/>
  <c r="A206" i="67"/>
  <c r="A205" i="67"/>
  <c r="A204" i="67"/>
  <c r="A203" i="67"/>
  <c r="A202" i="67"/>
  <c r="A201" i="67"/>
  <c r="A200" i="67"/>
  <c r="A199" i="67"/>
  <c r="A198" i="67"/>
  <c r="A197" i="67"/>
  <c r="A196" i="67"/>
  <c r="A195" i="67"/>
  <c r="A194" i="67"/>
  <c r="A193" i="67"/>
  <c r="A192" i="67"/>
  <c r="A191" i="67"/>
  <c r="A190" i="67"/>
  <c r="A189" i="67"/>
  <c r="A188" i="67"/>
  <c r="A187" i="67"/>
  <c r="A186" i="67"/>
  <c r="A185" i="67"/>
  <c r="A184" i="67"/>
  <c r="A183" i="67"/>
  <c r="A182" i="67"/>
  <c r="A181" i="67"/>
  <c r="A180" i="67"/>
  <c r="A179" i="67"/>
  <c r="A178" i="67"/>
  <c r="A177" i="67"/>
  <c r="A176" i="67"/>
  <c r="A175" i="67"/>
  <c r="A174" i="67"/>
  <c r="A173" i="67"/>
  <c r="A172" i="67"/>
  <c r="A171" i="67"/>
  <c r="A170" i="67"/>
  <c r="A169" i="67"/>
  <c r="A168" i="67"/>
  <c r="A167" i="67"/>
  <c r="A166" i="67"/>
  <c r="A165" i="67"/>
  <c r="A164" i="67"/>
  <c r="A163" i="67"/>
  <c r="A162" i="67"/>
  <c r="A161" i="67"/>
  <c r="A160" i="67"/>
  <c r="A159" i="67"/>
  <c r="A158" i="67"/>
  <c r="A157" i="67"/>
  <c r="A156" i="67"/>
  <c r="A155" i="67"/>
  <c r="A154" i="67"/>
  <c r="A153" i="67"/>
  <c r="A152" i="67"/>
  <c r="A151" i="67"/>
  <c r="A150" i="67"/>
  <c r="A149" i="67"/>
  <c r="A148" i="67"/>
  <c r="A147" i="67"/>
  <c r="A146" i="67"/>
  <c r="A145" i="67"/>
  <c r="A144" i="67"/>
  <c r="A143" i="67"/>
  <c r="A142" i="67"/>
  <c r="A141" i="67"/>
  <c r="A140" i="67"/>
  <c r="A139" i="67"/>
  <c r="A138" i="67"/>
  <c r="A137" i="67"/>
  <c r="A136" i="67"/>
  <c r="A135" i="67"/>
  <c r="A134" i="67"/>
  <c r="A133" i="67"/>
  <c r="A132" i="67"/>
  <c r="A131" i="67"/>
  <c r="A130" i="67"/>
  <c r="A129" i="67"/>
  <c r="A128" i="67"/>
  <c r="A127" i="67"/>
  <c r="A126" i="67"/>
  <c r="A125" i="67"/>
  <c r="A124" i="67"/>
  <c r="A123" i="67"/>
  <c r="A122" i="67"/>
  <c r="A121" i="67"/>
  <c r="A120" i="67"/>
  <c r="A119" i="67"/>
  <c r="A118" i="67"/>
  <c r="A117" i="67"/>
  <c r="A116" i="67"/>
  <c r="A115" i="67"/>
  <c r="A114" i="67"/>
  <c r="A113" i="67"/>
  <c r="A112" i="67"/>
  <c r="A111" i="67"/>
  <c r="A110" i="67"/>
  <c r="A109" i="67"/>
  <c r="A108" i="67"/>
  <c r="A107" i="67"/>
  <c r="A106" i="67"/>
  <c r="A105" i="67"/>
  <c r="A104" i="67"/>
  <c r="A103" i="67"/>
  <c r="A102" i="67"/>
  <c r="A101" i="67"/>
  <c r="A100" i="67"/>
  <c r="A99" i="67"/>
  <c r="A98" i="67"/>
  <c r="A97" i="67"/>
  <c r="A96" i="67"/>
  <c r="A95" i="67"/>
  <c r="A94" i="67"/>
  <c r="A93" i="67"/>
  <c r="A92" i="67"/>
  <c r="A91" i="67"/>
  <c r="A90" i="67"/>
  <c r="A89" i="67"/>
  <c r="A88" i="67"/>
  <c r="A87" i="67"/>
  <c r="A86" i="67"/>
  <c r="A85" i="67"/>
  <c r="A84" i="67"/>
  <c r="A83" i="67"/>
  <c r="A82" i="67"/>
  <c r="A81" i="67"/>
  <c r="A80" i="67"/>
  <c r="A79" i="67"/>
  <c r="A78" i="67"/>
  <c r="A77" i="67"/>
  <c r="A76" i="67"/>
  <c r="A75" i="67"/>
  <c r="A74" i="67"/>
  <c r="A73" i="67"/>
  <c r="A72" i="67"/>
  <c r="A71" i="67"/>
  <c r="A70" i="67"/>
  <c r="A69" i="67"/>
  <c r="A68" i="67"/>
  <c r="A67" i="67"/>
  <c r="A66" i="67"/>
  <c r="A65" i="67"/>
  <c r="A64" i="67"/>
  <c r="A63" i="67"/>
  <c r="A62" i="67"/>
  <c r="A61" i="67"/>
  <c r="A60" i="67"/>
  <c r="A59" i="67"/>
  <c r="A58" i="67"/>
  <c r="A57" i="67"/>
  <c r="A56" i="67"/>
  <c r="A55" i="67"/>
  <c r="A54" i="67"/>
  <c r="A53" i="67"/>
  <c r="A52" i="67"/>
  <c r="A51" i="67"/>
  <c r="A50" i="67"/>
  <c r="A49" i="67"/>
  <c r="A48" i="67"/>
  <c r="A47" i="67"/>
  <c r="A46" i="67"/>
  <c r="A45" i="67"/>
  <c r="A44" i="67"/>
  <c r="A43" i="67"/>
  <c r="A42" i="67"/>
  <c r="A6" i="67"/>
  <c r="A7" i="67" s="1"/>
  <c r="A8" i="67" s="1"/>
  <c r="A9" i="67" s="1"/>
  <c r="A10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H6" i="66" l="1"/>
  <c r="A19" i="107" l="1"/>
  <c r="A1" i="112"/>
  <c r="C456" i="67"/>
  <c r="D456" i="67"/>
  <c r="E456" i="67"/>
  <c r="F456" i="67"/>
  <c r="C457" i="67"/>
  <c r="D457" i="67"/>
  <c r="E457" i="67"/>
  <c r="F457" i="67"/>
  <c r="H456" i="67"/>
  <c r="H457" i="67"/>
  <c r="C430" i="67"/>
  <c r="D430" i="67"/>
  <c r="E430" i="67"/>
  <c r="F430" i="67"/>
  <c r="C431" i="67"/>
  <c r="D431" i="67"/>
  <c r="E431" i="67"/>
  <c r="F431" i="67"/>
  <c r="C432" i="67"/>
  <c r="D432" i="67"/>
  <c r="E432" i="67"/>
  <c r="F432" i="67"/>
  <c r="C433" i="67"/>
  <c r="D433" i="67"/>
  <c r="E433" i="67"/>
  <c r="F433" i="67"/>
  <c r="C434" i="67"/>
  <c r="D434" i="67"/>
  <c r="E434" i="67"/>
  <c r="F434" i="67"/>
  <c r="C435" i="67"/>
  <c r="D435" i="67"/>
  <c r="E435" i="67"/>
  <c r="F435" i="67"/>
  <c r="C436" i="67"/>
  <c r="D436" i="67"/>
  <c r="E436" i="67"/>
  <c r="F436" i="67"/>
  <c r="C437" i="67"/>
  <c r="D437" i="67"/>
  <c r="E437" i="67"/>
  <c r="F437" i="67"/>
  <c r="C438" i="67"/>
  <c r="D438" i="67"/>
  <c r="E438" i="67"/>
  <c r="F438" i="67"/>
  <c r="C439" i="67"/>
  <c r="D439" i="67"/>
  <c r="E439" i="67"/>
  <c r="F439" i="67"/>
  <c r="C440" i="67"/>
  <c r="D440" i="67"/>
  <c r="E440" i="67"/>
  <c r="F440" i="67"/>
  <c r="C441" i="67"/>
  <c r="D441" i="67"/>
  <c r="E441" i="67"/>
  <c r="F441" i="67"/>
  <c r="C442" i="67"/>
  <c r="D442" i="67"/>
  <c r="E442" i="67"/>
  <c r="F442" i="67"/>
  <c r="C443" i="67"/>
  <c r="D443" i="67"/>
  <c r="E443" i="67"/>
  <c r="F443" i="67"/>
  <c r="C444" i="67"/>
  <c r="D444" i="67"/>
  <c r="E444" i="67"/>
  <c r="F444" i="67"/>
  <c r="C445" i="67"/>
  <c r="D445" i="67"/>
  <c r="E445" i="67"/>
  <c r="F445" i="67"/>
  <c r="C446" i="67"/>
  <c r="D446" i="67"/>
  <c r="E446" i="67"/>
  <c r="F446" i="67"/>
  <c r="C447" i="67"/>
  <c r="D447" i="67"/>
  <c r="E447" i="67"/>
  <c r="F447" i="67"/>
  <c r="C448" i="67"/>
  <c r="D448" i="67"/>
  <c r="E448" i="67"/>
  <c r="F448" i="67"/>
  <c r="C449" i="67"/>
  <c r="D449" i="67"/>
  <c r="E449" i="67"/>
  <c r="F449" i="67"/>
  <c r="C450" i="67"/>
  <c r="D450" i="67"/>
  <c r="E450" i="67"/>
  <c r="F450" i="67"/>
  <c r="C451" i="67"/>
  <c r="D451" i="67"/>
  <c r="E451" i="67"/>
  <c r="F451" i="67"/>
  <c r="C452" i="67"/>
  <c r="D452" i="67"/>
  <c r="E452" i="67"/>
  <c r="F452" i="67"/>
  <c r="C453" i="67"/>
  <c r="D453" i="67"/>
  <c r="E453" i="67"/>
  <c r="F453" i="67"/>
  <c r="C454" i="67"/>
  <c r="D454" i="67"/>
  <c r="E454" i="67"/>
  <c r="F454" i="67"/>
  <c r="C455" i="67"/>
  <c r="D455" i="67"/>
  <c r="E455" i="67"/>
  <c r="F455" i="67"/>
  <c r="C408" i="67"/>
  <c r="D408" i="67"/>
  <c r="E408" i="67"/>
  <c r="F408" i="67"/>
  <c r="C409" i="67"/>
  <c r="D409" i="67"/>
  <c r="E409" i="67"/>
  <c r="F409" i="67"/>
  <c r="C410" i="67"/>
  <c r="D410" i="67"/>
  <c r="E410" i="67"/>
  <c r="F410" i="67"/>
  <c r="C411" i="67"/>
  <c r="D411" i="67"/>
  <c r="E411" i="67"/>
  <c r="F411" i="67"/>
  <c r="C412" i="67"/>
  <c r="D412" i="67"/>
  <c r="E412" i="67"/>
  <c r="F412" i="67"/>
  <c r="C413" i="67"/>
  <c r="D413" i="67"/>
  <c r="E413" i="67"/>
  <c r="F413" i="67"/>
  <c r="C414" i="67"/>
  <c r="D414" i="67"/>
  <c r="E414" i="67"/>
  <c r="F414" i="67"/>
  <c r="C415" i="67"/>
  <c r="D415" i="67"/>
  <c r="E415" i="67"/>
  <c r="F415" i="67"/>
  <c r="C416" i="67"/>
  <c r="D416" i="67"/>
  <c r="E416" i="67"/>
  <c r="F416" i="67"/>
  <c r="C417" i="67"/>
  <c r="D417" i="67"/>
  <c r="E417" i="67"/>
  <c r="F417" i="67"/>
  <c r="C418" i="67"/>
  <c r="D418" i="67"/>
  <c r="E418" i="67"/>
  <c r="F418" i="67"/>
  <c r="C419" i="67"/>
  <c r="D419" i="67"/>
  <c r="E419" i="67"/>
  <c r="F419" i="67"/>
  <c r="C420" i="67"/>
  <c r="D420" i="67"/>
  <c r="E420" i="67"/>
  <c r="F420" i="67"/>
  <c r="C421" i="67"/>
  <c r="D421" i="67"/>
  <c r="E421" i="67"/>
  <c r="F421" i="67"/>
  <c r="C422" i="67"/>
  <c r="D422" i="67"/>
  <c r="E422" i="67"/>
  <c r="F422" i="67"/>
  <c r="C423" i="67"/>
  <c r="D423" i="67"/>
  <c r="E423" i="67"/>
  <c r="F423" i="67"/>
  <c r="C424" i="67"/>
  <c r="D424" i="67"/>
  <c r="E424" i="67"/>
  <c r="F424" i="67"/>
  <c r="C425" i="67"/>
  <c r="D425" i="67"/>
  <c r="E425" i="67"/>
  <c r="F425" i="67"/>
  <c r="C426" i="67"/>
  <c r="D426" i="67"/>
  <c r="E426" i="67"/>
  <c r="F426" i="67"/>
  <c r="C427" i="67"/>
  <c r="D427" i="67"/>
  <c r="E427" i="67"/>
  <c r="F427" i="67"/>
  <c r="C428" i="67"/>
  <c r="D428" i="67"/>
  <c r="E428" i="67"/>
  <c r="F428" i="67"/>
  <c r="C429" i="67"/>
  <c r="D429" i="67"/>
  <c r="E429" i="67"/>
  <c r="F429" i="67"/>
  <c r="C366" i="67"/>
  <c r="D366" i="67"/>
  <c r="E366" i="67"/>
  <c r="F366" i="67"/>
  <c r="C367" i="67"/>
  <c r="D367" i="67"/>
  <c r="E367" i="67"/>
  <c r="F367" i="67"/>
  <c r="C368" i="67"/>
  <c r="D368" i="67"/>
  <c r="E368" i="67"/>
  <c r="F368" i="67"/>
  <c r="C369" i="67"/>
  <c r="D369" i="67"/>
  <c r="E369" i="67"/>
  <c r="F369" i="67"/>
  <c r="C370" i="67"/>
  <c r="D370" i="67"/>
  <c r="E370" i="67"/>
  <c r="F370" i="67"/>
  <c r="C371" i="67"/>
  <c r="D371" i="67"/>
  <c r="E371" i="67"/>
  <c r="F371" i="67"/>
  <c r="C372" i="67"/>
  <c r="D372" i="67"/>
  <c r="E372" i="67"/>
  <c r="F372" i="67"/>
  <c r="C373" i="67"/>
  <c r="D373" i="67"/>
  <c r="E373" i="67"/>
  <c r="F373" i="67"/>
  <c r="C374" i="67"/>
  <c r="D374" i="67"/>
  <c r="E374" i="67"/>
  <c r="F374" i="67"/>
  <c r="C375" i="67"/>
  <c r="D375" i="67"/>
  <c r="E375" i="67"/>
  <c r="F375" i="67"/>
  <c r="C376" i="67"/>
  <c r="D376" i="67"/>
  <c r="E376" i="67"/>
  <c r="F376" i="67"/>
  <c r="C377" i="67"/>
  <c r="D377" i="67"/>
  <c r="E377" i="67"/>
  <c r="F377" i="67"/>
  <c r="C378" i="67"/>
  <c r="D378" i="67"/>
  <c r="E378" i="67"/>
  <c r="F378" i="67"/>
  <c r="C379" i="67"/>
  <c r="D379" i="67"/>
  <c r="E379" i="67"/>
  <c r="F379" i="67"/>
  <c r="C380" i="67"/>
  <c r="D380" i="67"/>
  <c r="E380" i="67"/>
  <c r="F380" i="67"/>
  <c r="C381" i="67"/>
  <c r="D381" i="67"/>
  <c r="E381" i="67"/>
  <c r="F381" i="67"/>
  <c r="C382" i="67"/>
  <c r="D382" i="67"/>
  <c r="E382" i="67"/>
  <c r="F382" i="67"/>
  <c r="C383" i="67"/>
  <c r="D383" i="67"/>
  <c r="E383" i="67"/>
  <c r="F383" i="67"/>
  <c r="C384" i="67"/>
  <c r="D384" i="67"/>
  <c r="E384" i="67"/>
  <c r="F384" i="67"/>
  <c r="C385" i="67"/>
  <c r="D385" i="67"/>
  <c r="E385" i="67"/>
  <c r="F385" i="67"/>
  <c r="C386" i="67"/>
  <c r="D386" i="67"/>
  <c r="E386" i="67"/>
  <c r="F386" i="67"/>
  <c r="C387" i="67"/>
  <c r="D387" i="67"/>
  <c r="E387" i="67"/>
  <c r="F387" i="67"/>
  <c r="C388" i="67"/>
  <c r="D388" i="67"/>
  <c r="E388" i="67"/>
  <c r="F388" i="67"/>
  <c r="C389" i="67"/>
  <c r="D389" i="67"/>
  <c r="E389" i="67"/>
  <c r="F389" i="67"/>
  <c r="C390" i="67"/>
  <c r="D390" i="67"/>
  <c r="E390" i="67"/>
  <c r="F390" i="67"/>
  <c r="C391" i="67"/>
  <c r="D391" i="67"/>
  <c r="E391" i="67"/>
  <c r="F391" i="67"/>
  <c r="C392" i="67"/>
  <c r="D392" i="67"/>
  <c r="E392" i="67"/>
  <c r="F392" i="67"/>
  <c r="C393" i="67"/>
  <c r="D393" i="67"/>
  <c r="E393" i="67"/>
  <c r="F393" i="67"/>
  <c r="C394" i="67"/>
  <c r="D394" i="67"/>
  <c r="E394" i="67"/>
  <c r="F394" i="67"/>
  <c r="C395" i="67"/>
  <c r="D395" i="67"/>
  <c r="E395" i="67"/>
  <c r="F395" i="67"/>
  <c r="C396" i="67"/>
  <c r="D396" i="67"/>
  <c r="E396" i="67"/>
  <c r="F396" i="67"/>
  <c r="C397" i="67"/>
  <c r="D397" i="67"/>
  <c r="E397" i="67"/>
  <c r="F397" i="67"/>
  <c r="C398" i="67"/>
  <c r="D398" i="67"/>
  <c r="E398" i="67"/>
  <c r="F398" i="67"/>
  <c r="C399" i="67"/>
  <c r="D399" i="67"/>
  <c r="E399" i="67"/>
  <c r="F399" i="67"/>
  <c r="C400" i="67"/>
  <c r="D400" i="67"/>
  <c r="E400" i="67"/>
  <c r="F400" i="67"/>
  <c r="C401" i="67"/>
  <c r="D401" i="67"/>
  <c r="E401" i="67"/>
  <c r="F401" i="67"/>
  <c r="C402" i="67"/>
  <c r="D402" i="67"/>
  <c r="E402" i="67"/>
  <c r="F402" i="67"/>
  <c r="C403" i="67"/>
  <c r="D403" i="67"/>
  <c r="E403" i="67"/>
  <c r="F403" i="67"/>
  <c r="C404" i="67"/>
  <c r="D404" i="67"/>
  <c r="E404" i="67"/>
  <c r="F404" i="67"/>
  <c r="C405" i="67"/>
  <c r="D405" i="67"/>
  <c r="E405" i="67"/>
  <c r="F405" i="67"/>
  <c r="C406" i="67"/>
  <c r="D406" i="67"/>
  <c r="E406" i="67"/>
  <c r="F406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D7" i="67"/>
  <c r="E7" i="67"/>
  <c r="F7" i="67"/>
  <c r="D8" i="67"/>
  <c r="D9" i="112" s="1"/>
  <c r="E8" i="67"/>
  <c r="E9" i="112" s="1"/>
  <c r="F8" i="67"/>
  <c r="F9" i="112" s="1"/>
  <c r="D9" i="67"/>
  <c r="D10" i="112" s="1"/>
  <c r="E9" i="67"/>
  <c r="E10" i="112" s="1"/>
  <c r="F9" i="67"/>
  <c r="F10" i="112" s="1"/>
  <c r="D10" i="67"/>
  <c r="E10" i="67"/>
  <c r="F10" i="67"/>
  <c r="D11" i="67"/>
  <c r="E11" i="67"/>
  <c r="F11" i="67"/>
  <c r="D12" i="67"/>
  <c r="E12" i="67"/>
  <c r="F12" i="67"/>
  <c r="D13" i="67"/>
  <c r="E13" i="67"/>
  <c r="F13" i="67"/>
  <c r="D14" i="67"/>
  <c r="E14" i="67"/>
  <c r="F14" i="67"/>
  <c r="D15" i="67"/>
  <c r="E15" i="67"/>
  <c r="F15" i="67"/>
  <c r="D16" i="67"/>
  <c r="E16" i="67"/>
  <c r="F16" i="67"/>
  <c r="D17" i="67"/>
  <c r="E17" i="67"/>
  <c r="F17" i="67"/>
  <c r="D18" i="67"/>
  <c r="E18" i="67"/>
  <c r="F18" i="67"/>
  <c r="D19" i="67"/>
  <c r="E19" i="67"/>
  <c r="F19" i="67"/>
  <c r="D20" i="67"/>
  <c r="E20" i="67"/>
  <c r="F20" i="67"/>
  <c r="C21" i="67"/>
  <c r="D21" i="67"/>
  <c r="E21" i="67"/>
  <c r="F21" i="67"/>
  <c r="C22" i="67"/>
  <c r="D22" i="67"/>
  <c r="E22" i="67"/>
  <c r="F22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E6" i="67"/>
  <c r="E7" i="112" s="1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F74" i="67"/>
  <c r="C75" i="67"/>
  <c r="D75" i="67"/>
  <c r="E75" i="67"/>
  <c r="H75" i="67"/>
  <c r="F75" i="67"/>
  <c r="C76" i="67"/>
  <c r="D76" i="67"/>
  <c r="E76" i="67"/>
  <c r="H76" i="67"/>
  <c r="F76" i="67"/>
  <c r="C77" i="67"/>
  <c r="D77" i="67"/>
  <c r="E77" i="67"/>
  <c r="H77" i="67"/>
  <c r="F77" i="67"/>
  <c r="C78" i="67"/>
  <c r="D78" i="67"/>
  <c r="E78" i="67"/>
  <c r="H78" i="67"/>
  <c r="F78" i="67"/>
  <c r="C79" i="67"/>
  <c r="D79" i="67"/>
  <c r="E79" i="67"/>
  <c r="H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2" s="1"/>
  <c r="D6" i="67"/>
  <c r="D7" i="112" s="1"/>
  <c r="A1" i="66"/>
  <c r="D4" i="67"/>
  <c r="D4" i="112" s="1"/>
  <c r="F4" i="67"/>
  <c r="F4" i="112" s="1"/>
  <c r="E4" i="66"/>
  <c r="D4" i="66"/>
  <c r="A4" i="67"/>
  <c r="A4" i="112" s="1"/>
  <c r="A3" i="67"/>
  <c r="A2" i="67"/>
  <c r="A2" i="66"/>
  <c r="A3" i="66"/>
  <c r="A4" i="66"/>
  <c r="H80" i="67"/>
  <c r="H81" i="67"/>
  <c r="H82" i="67"/>
  <c r="H83" i="67"/>
  <c r="H84" i="67"/>
  <c r="H85" i="67"/>
  <c r="H86" i="67"/>
  <c r="H87" i="67"/>
  <c r="H114" i="67"/>
  <c r="H115" i="67"/>
  <c r="H116" i="67"/>
  <c r="H117" i="67"/>
  <c r="H118" i="67"/>
  <c r="H119" i="67"/>
  <c r="H120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10" i="67"/>
  <c r="H107" i="67"/>
  <c r="H108" i="67"/>
  <c r="H121" i="67"/>
  <c r="H111" i="67"/>
  <c r="H122" i="67"/>
  <c r="H123" i="67"/>
  <c r="H124" i="67"/>
  <c r="H109" i="67"/>
  <c r="H112" i="67"/>
  <c r="H113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A2" i="112" l="1"/>
  <c r="F8" i="112"/>
  <c r="D8" i="112"/>
  <c r="E8" i="112"/>
  <c r="A3" i="112"/>
  <c r="H7" i="112" l="1"/>
  <c r="H8" i="112" l="1"/>
  <c r="H9" i="112" l="1"/>
  <c r="H9" i="67"/>
  <c r="H10" i="112" s="1"/>
  <c r="H10" i="67" l="1"/>
  <c r="H12" i="67" l="1"/>
  <c r="H13" i="67" l="1"/>
  <c r="H14" i="67" l="1"/>
  <c r="H15" i="67" l="1"/>
  <c r="H16" i="67" l="1"/>
  <c r="H17" i="67" l="1"/>
  <c r="H18" i="67" l="1"/>
  <c r="H19" i="67" l="1"/>
  <c r="H20" i="67" l="1"/>
  <c r="H21" i="67" l="1"/>
  <c r="H22" i="67" l="1"/>
  <c r="H23" i="67" l="1"/>
  <c r="H24" i="67" l="1"/>
  <c r="H25" i="67" l="1"/>
  <c r="H26" i="67" l="1"/>
  <c r="H27" i="67" l="1"/>
  <c r="H28" i="67" l="1"/>
  <c r="H29" i="67" l="1"/>
  <c r="H30" i="67" l="1"/>
  <c r="H31" i="67" l="1"/>
  <c r="H32" i="67" l="1"/>
  <c r="H33" i="67" l="1"/>
  <c r="H34" i="67" l="1"/>
  <c r="H35" i="67" l="1"/>
  <c r="H36" i="67" l="1"/>
  <c r="H37" i="67" l="1"/>
  <c r="H38" i="67" s="1"/>
  <c r="H39" i="67" l="1"/>
  <c r="H40" i="67" s="1"/>
  <c r="H41" i="67" l="1"/>
</calcChain>
</file>

<file path=xl/sharedStrings.xml><?xml version="1.0" encoding="utf-8"?>
<sst xmlns="http://schemas.openxmlformats.org/spreadsheetml/2006/main" count="167" uniqueCount="41">
  <si>
    <t>Sıra No</t>
  </si>
  <si>
    <t>Göğüs No</t>
  </si>
  <si>
    <t>Doğum Tarihi</t>
  </si>
  <si>
    <t>Adı Soyadı</t>
  </si>
  <si>
    <t>Derecesi</t>
  </si>
  <si>
    <t>Takım
Ferdi</t>
  </si>
  <si>
    <t>Yarışma Adı  :</t>
  </si>
  <si>
    <t>Mesafe  :</t>
  </si>
  <si>
    <t>Kategori  :</t>
  </si>
  <si>
    <t>Yarışma Tarihi  :</t>
  </si>
  <si>
    <t>Geliş Puanı</t>
  </si>
  <si>
    <t>İli-Kulüp Adı</t>
  </si>
  <si>
    <t>Katılan Sporcu Sayısı :</t>
  </si>
  <si>
    <t>Katılan Takım Sayısı :</t>
  </si>
  <si>
    <t>T</t>
  </si>
  <si>
    <t>F</t>
  </si>
  <si>
    <t>FERDİ ÖDÜL</t>
  </si>
  <si>
    <t>ÖDÜLÜ VERECEKLER</t>
  </si>
  <si>
    <t>Hava Durumu ve Sıcaklığı:</t>
  </si>
  <si>
    <t>KROS İL BİRİNCİLİĞİ YARIŞMALARI</t>
  </si>
  <si>
    <t>Türkiye Atletizm Federasyonu</t>
  </si>
  <si>
    <t>TC Kimlik No</t>
  </si>
  <si>
    <t>Yarışma Yeri :</t>
  </si>
  <si>
    <t>Yarışmanın Yapıldığı İl :</t>
  </si>
  <si>
    <t>°C</t>
  </si>
  <si>
    <t>Kastamonu</t>
  </si>
  <si>
    <t>Genç Kızlar B</t>
  </si>
  <si>
    <t>YOL KONAK - İZCİLİK</t>
  </si>
  <si>
    <t>-</t>
  </si>
  <si>
    <t>Beril BÖYÜKGÖZ</t>
  </si>
  <si>
    <t>Tosya Fen Lisesi</t>
  </si>
  <si>
    <t>Ecrin Nisan CONTAY</t>
  </si>
  <si>
    <t>Neva Nas ÖZAMBARCI</t>
  </si>
  <si>
    <t>Tosya Şehit Mustafa Kaymakçı Anadolu Lisesi</t>
  </si>
  <si>
    <t>Hanife Eda ERKEK</t>
  </si>
  <si>
    <t>Sevim Tokatlı MTAL</t>
  </si>
  <si>
    <t>Sude Naz KURT</t>
  </si>
  <si>
    <t>Şeyma AKGÜN</t>
  </si>
  <si>
    <t>Ümmühan GÖKSU</t>
  </si>
  <si>
    <t>2 km.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</si>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</sst>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0" x14ac:knownFonts="1"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b/>
      <i/>
      <sz val="14"/>
      <color indexed="8"/>
      <name val="Cambria"/>
      <family val="1"/>
      <charset val="162"/>
    </font>
    <font>
      <b/>
      <i/>
      <sz val="14"/>
      <color rgb="FF0070C0"/>
      <name val="Cambria"/>
      <family val="1"/>
      <charset val="162"/>
    </font>
    <font>
      <sz val="10"/>
      <color theme="1"/>
      <name val="Arial"/>
      <family val="2"/>
      <charset val="162"/>
    </font>
    <font>
      <sz val="10"/>
      <name val="Arial"/>
      <family val="2"/>
      <charset val="16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C1FF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55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7" borderId="6" applyNumberFormat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4" borderId="0" applyNumberFormat="0" applyBorder="0" applyAlignment="0" applyProtection="0"/>
    <xf numFmtId="0" fontId="17" fillId="3" borderId="0" applyNumberFormat="0" applyBorder="0" applyAlignment="0" applyProtection="0"/>
    <xf numFmtId="0" fontId="25" fillId="0" borderId="0"/>
    <xf numFmtId="0" fontId="2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157">
    <xf numFmtId="0" fontId="0" fillId="0" borderId="0" xfId="0"/>
    <xf numFmtId="0" fontId="27" fillId="24" borderId="10" xfId="0" applyFont="1" applyFill="1" applyBorder="1" applyAlignment="1" applyProtection="1">
      <alignment horizontal="center" vertical="center"/>
      <protection hidden="1"/>
    </xf>
    <xf numFmtId="0" fontId="26" fillId="25" borderId="11" xfId="0" applyFont="1" applyFill="1" applyBorder="1" applyAlignment="1" applyProtection="1">
      <alignment horizontal="center" vertical="center"/>
      <protection locked="0"/>
    </xf>
    <xf numFmtId="0" fontId="26" fillId="24" borderId="11" xfId="0" applyFont="1" applyFill="1" applyBorder="1" applyAlignment="1" applyProtection="1">
      <alignment horizontal="left" vertical="center" shrinkToFit="1"/>
      <protection hidden="1"/>
    </xf>
    <xf numFmtId="0" fontId="26" fillId="24" borderId="11" xfId="0" applyFont="1" applyFill="1" applyBorder="1" applyAlignment="1" applyProtection="1">
      <alignment horizontal="center" vertical="center"/>
      <protection hidden="1"/>
    </xf>
    <xf numFmtId="14" fontId="26" fillId="24" borderId="11" xfId="0" applyNumberFormat="1" applyFont="1" applyFill="1" applyBorder="1" applyAlignment="1" applyProtection="1">
      <alignment horizontal="center" vertical="center"/>
      <protection hidden="1"/>
    </xf>
    <xf numFmtId="0" fontId="26" fillId="24" borderId="10" xfId="0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left" vertical="center"/>
    </xf>
    <xf numFmtId="14" fontId="26" fillId="0" borderId="12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 wrapText="1"/>
    </xf>
    <xf numFmtId="14" fontId="26" fillId="0" borderId="11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left" vertical="center"/>
    </xf>
    <xf numFmtId="14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14" fontId="26" fillId="0" borderId="0" xfId="0" applyNumberFormat="1" applyFont="1" applyFill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164" fontId="26" fillId="0" borderId="0" xfId="0" applyNumberFormat="1" applyFont="1" applyAlignment="1" applyProtection="1">
      <alignment vertical="center"/>
      <protection hidden="1"/>
    </xf>
    <xf numFmtId="0" fontId="26" fillId="0" borderId="0" xfId="0" applyFont="1" applyBorder="1" applyAlignment="1" applyProtection="1">
      <alignment vertical="center" wrapText="1"/>
      <protection hidden="1"/>
    </xf>
    <xf numFmtId="0" fontId="26" fillId="0" borderId="0" xfId="0" applyFont="1" applyBorder="1" applyProtection="1"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14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1" fillId="0" borderId="0" xfId="0" applyFont="1" applyFill="1" applyProtection="1">
      <protection hidden="1"/>
    </xf>
    <xf numFmtId="0" fontId="21" fillId="0" borderId="0" xfId="0" applyFont="1" applyFill="1" applyAlignment="1" applyProtection="1">
      <protection hidden="1"/>
    </xf>
    <xf numFmtId="165" fontId="21" fillId="0" borderId="0" xfId="0" applyNumberFormat="1" applyFont="1" applyFill="1" applyAlignment="1" applyProtection="1">
      <protection hidden="1"/>
    </xf>
    <xf numFmtId="0" fontId="22" fillId="28" borderId="15" xfId="0" applyFont="1" applyFill="1" applyBorder="1" applyAlignment="1" applyProtection="1">
      <alignment vertical="center"/>
      <protection hidden="1"/>
    </xf>
    <xf numFmtId="0" fontId="22" fillId="28" borderId="0" xfId="0" applyFont="1" applyFill="1" applyBorder="1" applyAlignment="1" applyProtection="1">
      <alignment vertical="center"/>
      <protection hidden="1"/>
    </xf>
    <xf numFmtId="0" fontId="22" fillId="28" borderId="16" xfId="0" applyFont="1" applyFill="1" applyBorder="1" applyAlignment="1" applyProtection="1">
      <alignment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30" fillId="28" borderId="15" xfId="0" applyFont="1" applyFill="1" applyBorder="1" applyAlignment="1" applyProtection="1">
      <alignment vertical="center"/>
      <protection hidden="1"/>
    </xf>
    <xf numFmtId="0" fontId="31" fillId="28" borderId="0" xfId="0" applyFont="1" applyFill="1" applyBorder="1" applyAlignment="1" applyProtection="1">
      <alignment horizontal="center" vertical="center"/>
      <protection hidden="1"/>
    </xf>
    <xf numFmtId="0" fontId="30" fillId="28" borderId="16" xfId="0" applyFont="1" applyFill="1" applyBorder="1" applyAlignment="1" applyProtection="1">
      <alignment vertical="center"/>
      <protection hidden="1"/>
    </xf>
    <xf numFmtId="0" fontId="22" fillId="28" borderId="0" xfId="0" applyFont="1" applyFill="1" applyBorder="1" applyAlignment="1" applyProtection="1">
      <alignment horizontal="center" vertical="center"/>
      <protection hidden="1"/>
    </xf>
    <xf numFmtId="0" fontId="22" fillId="28" borderId="17" xfId="0" applyFont="1" applyFill="1" applyBorder="1" applyAlignment="1" applyProtection="1">
      <alignment vertical="center"/>
      <protection hidden="1"/>
    </xf>
    <xf numFmtId="0" fontId="22" fillId="28" borderId="18" xfId="0" applyFont="1" applyFill="1" applyBorder="1" applyAlignment="1" applyProtection="1">
      <alignment vertical="center"/>
      <protection hidden="1"/>
    </xf>
    <xf numFmtId="0" fontId="22" fillId="28" borderId="19" xfId="0" applyFont="1" applyFill="1" applyBorder="1" applyAlignment="1" applyProtection="1">
      <alignment vertical="center"/>
      <protection hidden="1"/>
    </xf>
    <xf numFmtId="0" fontId="32" fillId="29" borderId="15" xfId="0" applyFont="1" applyFill="1" applyBorder="1" applyAlignment="1" applyProtection="1">
      <alignment horizontal="right" vertical="center" wrapText="1"/>
      <protection hidden="1"/>
    </xf>
    <xf numFmtId="0" fontId="32" fillId="29" borderId="15" xfId="0" applyFont="1" applyFill="1" applyBorder="1" applyAlignment="1" applyProtection="1">
      <alignment horizontal="right" vertical="center"/>
      <protection hidden="1"/>
    </xf>
    <xf numFmtId="0" fontId="32" fillId="29" borderId="17" xfId="0" applyFont="1" applyFill="1" applyBorder="1" applyAlignment="1" applyProtection="1">
      <alignment horizontal="right" vertical="center" wrapText="1"/>
      <protection hidden="1"/>
    </xf>
    <xf numFmtId="0" fontId="33" fillId="0" borderId="12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center" vertical="center" wrapText="1"/>
    </xf>
    <xf numFmtId="14" fontId="33" fillId="0" borderId="12" xfId="0" applyNumberFormat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 wrapText="1"/>
    </xf>
    <xf numFmtId="14" fontId="33" fillId="0" borderId="11" xfId="0" applyNumberFormat="1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 wrapText="1"/>
    </xf>
    <xf numFmtId="14" fontId="33" fillId="0" borderId="13" xfId="0" applyNumberFormat="1" applyFont="1" applyFill="1" applyBorder="1" applyAlignment="1">
      <alignment horizontal="center" vertical="center"/>
    </xf>
    <xf numFmtId="167" fontId="28" fillId="25" borderId="11" xfId="0" applyNumberFormat="1" applyFont="1" applyFill="1" applyBorder="1" applyAlignment="1" applyProtection="1">
      <alignment horizontal="center" vertical="center"/>
      <protection locked="0"/>
    </xf>
    <xf numFmtId="166" fontId="34" fillId="29" borderId="23" xfId="0" applyNumberFormat="1" applyFont="1" applyFill="1" applyBorder="1" applyAlignment="1" applyProtection="1">
      <alignment horizontal="center" vertical="center" wrapText="1"/>
      <protection locked="0"/>
    </xf>
    <xf numFmtId="0" fontId="35" fillId="29" borderId="24" xfId="0" applyNumberFormat="1" applyFont="1" applyFill="1" applyBorder="1" applyAlignment="1" applyProtection="1">
      <alignment horizontal="left" vertical="center" wrapText="1"/>
      <protection locked="0"/>
    </xf>
    <xf numFmtId="165" fontId="36" fillId="30" borderId="0" xfId="0" applyNumberFormat="1" applyFont="1" applyFill="1" applyBorder="1" applyAlignment="1">
      <alignment horizontal="left" vertical="center"/>
    </xf>
    <xf numFmtId="165" fontId="36" fillId="30" borderId="25" xfId="0" applyNumberFormat="1" applyFont="1" applyFill="1" applyBorder="1" applyAlignment="1" applyProtection="1">
      <alignment horizontal="center" vertical="center"/>
      <protection hidden="1"/>
    </xf>
    <xf numFmtId="165" fontId="36" fillId="30" borderId="25" xfId="0" applyNumberFormat="1" applyFont="1" applyFill="1" applyBorder="1" applyAlignment="1" applyProtection="1">
      <alignment vertical="center"/>
      <protection hidden="1"/>
    </xf>
    <xf numFmtId="0" fontId="28" fillId="31" borderId="26" xfId="0" applyFont="1" applyFill="1" applyBorder="1" applyAlignment="1" applyProtection="1">
      <alignment horizontal="center" vertical="center" wrapText="1"/>
      <protection hidden="1"/>
    </xf>
    <xf numFmtId="0" fontId="28" fillId="31" borderId="27" xfId="0" applyFont="1" applyFill="1" applyBorder="1" applyAlignment="1" applyProtection="1">
      <alignment horizontal="center" vertical="center" wrapText="1"/>
      <protection hidden="1"/>
    </xf>
    <xf numFmtId="14" fontId="28" fillId="31" borderId="27" xfId="0" applyNumberFormat="1" applyFont="1" applyFill="1" applyBorder="1" applyAlignment="1" applyProtection="1">
      <alignment horizontal="center" vertical="center" wrapText="1"/>
      <protection hidden="1"/>
    </xf>
    <xf numFmtId="0" fontId="28" fillId="31" borderId="28" xfId="0" applyFont="1" applyFill="1" applyBorder="1" applyAlignment="1">
      <alignment horizontal="center" vertical="center" wrapText="1"/>
    </xf>
    <xf numFmtId="14" fontId="28" fillId="31" borderId="28" xfId="0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/>
    </xf>
    <xf numFmtId="165" fontId="36" fillId="30" borderId="0" xfId="0" applyNumberFormat="1" applyFont="1" applyFill="1" applyBorder="1" applyAlignment="1" applyProtection="1">
      <alignment horizontal="center" vertical="center"/>
      <protection hidden="1"/>
    </xf>
    <xf numFmtId="165" fontId="36" fillId="30" borderId="0" xfId="0" applyNumberFormat="1" applyFont="1" applyFill="1" applyBorder="1" applyAlignment="1" applyProtection="1">
      <alignment vertical="center"/>
      <protection hidden="1"/>
    </xf>
    <xf numFmtId="0" fontId="26" fillId="24" borderId="11" xfId="0" applyFont="1" applyFill="1" applyBorder="1" applyAlignment="1" applyProtection="1">
      <alignment horizontal="center" vertical="center" shrinkToFit="1"/>
      <protection hidden="1"/>
    </xf>
    <xf numFmtId="0" fontId="40" fillId="0" borderId="11" xfId="0" applyFont="1" applyFill="1" applyBorder="1" applyAlignment="1">
      <alignment horizontal="center" vertical="center"/>
    </xf>
    <xf numFmtId="0" fontId="33" fillId="0" borderId="33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2" fillId="34" borderId="17" xfId="0" applyFont="1" applyFill="1" applyBorder="1" applyAlignment="1" applyProtection="1">
      <alignment horizontal="right" vertical="center" wrapText="1"/>
      <protection hidden="1"/>
    </xf>
    <xf numFmtId="0" fontId="23" fillId="33" borderId="20" xfId="0" applyFont="1" applyFill="1" applyBorder="1" applyAlignment="1" applyProtection="1">
      <alignment horizontal="left" vertical="center"/>
      <protection hidden="1"/>
    </xf>
    <xf numFmtId="0" fontId="23" fillId="33" borderId="21" xfId="0" applyFont="1" applyFill="1" applyBorder="1" applyAlignment="1" applyProtection="1">
      <alignment vertical="center" wrapText="1"/>
      <protection hidden="1"/>
    </xf>
    <xf numFmtId="0" fontId="24" fillId="33" borderId="22" xfId="0" applyFont="1" applyFill="1" applyBorder="1" applyAlignment="1" applyProtection="1">
      <alignment vertical="center"/>
      <protection hidden="1"/>
    </xf>
    <xf numFmtId="0" fontId="48" fillId="0" borderId="34" xfId="0" applyFont="1" applyBorder="1" applyAlignment="1">
      <alignment wrapText="1"/>
    </xf>
    <xf numFmtId="14" fontId="48" fillId="0" borderId="34" xfId="0" applyNumberFormat="1" applyFont="1" applyBorder="1" applyAlignment="1">
      <alignment horizontal="right" wrapText="1"/>
    </xf>
    <xf numFmtId="14" fontId="33" fillId="0" borderId="12" xfId="0" applyNumberFormat="1" applyFont="1" applyFill="1" applyBorder="1" applyAlignment="1">
      <alignment horizontal="left" vertical="center"/>
    </xf>
    <xf numFmtId="14" fontId="33" fillId="0" borderId="11" xfId="0" applyNumberFormat="1" applyFont="1" applyFill="1" applyBorder="1" applyAlignment="1">
      <alignment horizontal="right" vertical="center"/>
    </xf>
    <xf numFmtId="0" fontId="27" fillId="24" borderId="35" xfId="0" applyFont="1" applyFill="1" applyBorder="1" applyAlignment="1" applyProtection="1">
      <alignment horizontal="center" vertical="center"/>
      <protection hidden="1"/>
    </xf>
    <xf numFmtId="0" fontId="0" fillId="0" borderId="26" xfId="0" applyBorder="1"/>
    <xf numFmtId="165" fontId="36" fillId="30" borderId="26" xfId="0" applyNumberFormat="1" applyFont="1" applyFill="1" applyBorder="1" applyAlignment="1" applyProtection="1">
      <alignment horizontal="center" vertical="center"/>
      <protection hidden="1"/>
    </xf>
    <xf numFmtId="165" fontId="36" fillId="30" borderId="26" xfId="0" applyNumberFormat="1" applyFont="1" applyFill="1" applyBorder="1" applyAlignment="1" applyProtection="1">
      <alignment vertical="center"/>
      <protection hidden="1"/>
    </xf>
    <xf numFmtId="0" fontId="27" fillId="24" borderId="26" xfId="0" applyFont="1" applyFill="1" applyBorder="1" applyAlignment="1" applyProtection="1">
      <alignment horizontal="center" vertical="center"/>
      <protection hidden="1"/>
    </xf>
    <xf numFmtId="0" fontId="26" fillId="26" borderId="26" xfId="0" applyFont="1" applyFill="1" applyBorder="1" applyAlignment="1" applyProtection="1">
      <alignment horizontal="center" vertical="center"/>
      <protection locked="0"/>
    </xf>
    <xf numFmtId="0" fontId="26" fillId="0" borderId="39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8" fillId="31" borderId="29" xfId="0" applyFont="1" applyFill="1" applyBorder="1" applyAlignment="1">
      <alignment horizontal="center" vertical="center" wrapText="1"/>
    </xf>
    <xf numFmtId="0" fontId="28" fillId="31" borderId="3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48" fillId="0" borderId="40" xfId="0" applyFont="1" applyBorder="1" applyAlignment="1">
      <alignment wrapText="1"/>
    </xf>
    <xf numFmtId="0" fontId="49" fillId="0" borderId="26" xfId="0" applyFont="1" applyBorder="1" applyAlignment="1">
      <alignment vertical="center" wrapText="1"/>
    </xf>
    <xf numFmtId="0" fontId="49" fillId="0" borderId="26" xfId="0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/>
    </xf>
    <xf numFmtId="0" fontId="26" fillId="27" borderId="11" xfId="0" applyFont="1" applyFill="1" applyBorder="1" applyAlignment="1" applyProtection="1">
      <alignment horizontal="center" vertical="center" shrinkToFit="1"/>
      <protection hidden="1"/>
    </xf>
    <xf numFmtId="0" fontId="47" fillId="34" borderId="24" xfId="0" applyNumberFormat="1" applyFont="1" applyFill="1" applyBorder="1" applyAlignment="1" applyProtection="1">
      <alignment horizontal="left" vertical="center" wrapText="1"/>
      <protection locked="0"/>
    </xf>
    <xf numFmtId="0" fontId="47" fillId="34" borderId="23" xfId="0" applyNumberFormat="1" applyFont="1" applyFill="1" applyBorder="1" applyAlignment="1" applyProtection="1">
      <alignment horizontal="left" vertical="center" wrapText="1"/>
      <protection locked="0"/>
    </xf>
    <xf numFmtId="0" fontId="46" fillId="33" borderId="15" xfId="0" applyFont="1" applyFill="1" applyBorder="1" applyAlignment="1" applyProtection="1">
      <alignment horizontal="center" vertical="center" wrapText="1"/>
      <protection locked="0"/>
    </xf>
    <xf numFmtId="0" fontId="41" fillId="33" borderId="0" xfId="0" applyFont="1" applyFill="1" applyBorder="1" applyAlignment="1" applyProtection="1">
      <alignment horizontal="center" vertical="center"/>
      <protection locked="0"/>
    </xf>
    <xf numFmtId="0" fontId="41" fillId="33" borderId="16" xfId="0" applyFont="1" applyFill="1" applyBorder="1" applyAlignment="1" applyProtection="1">
      <alignment horizontal="center" vertical="center"/>
      <protection locked="0"/>
    </xf>
    <xf numFmtId="0" fontId="41" fillId="33" borderId="15" xfId="0" applyFont="1" applyFill="1" applyBorder="1" applyAlignment="1" applyProtection="1">
      <alignment horizontal="center" vertical="center" wrapText="1"/>
      <protection locked="0"/>
    </xf>
    <xf numFmtId="0" fontId="41" fillId="33" borderId="0" xfId="0" applyFont="1" applyFill="1" applyBorder="1" applyAlignment="1" applyProtection="1">
      <alignment horizontal="center" vertical="center" wrapText="1"/>
      <protection locked="0"/>
    </xf>
    <xf numFmtId="0" fontId="41" fillId="33" borderId="16" xfId="0" applyFont="1" applyFill="1" applyBorder="1" applyAlignment="1" applyProtection="1">
      <alignment horizontal="center" vertical="center" wrapText="1"/>
      <protection locked="0"/>
    </xf>
    <xf numFmtId="0" fontId="41" fillId="28" borderId="15" xfId="0" applyFont="1" applyFill="1" applyBorder="1" applyAlignment="1" applyProtection="1">
      <alignment horizontal="center" vertical="center"/>
      <protection hidden="1"/>
    </xf>
    <xf numFmtId="0" fontId="41" fillId="28" borderId="0" xfId="0" applyFont="1" applyFill="1" applyBorder="1" applyAlignment="1" applyProtection="1">
      <alignment horizontal="center" vertical="center"/>
      <protection hidden="1"/>
    </xf>
    <xf numFmtId="0" fontId="41" fillId="28" borderId="16" xfId="0" applyFont="1" applyFill="1" applyBorder="1" applyAlignment="1" applyProtection="1">
      <alignment horizontal="center" vertical="center"/>
      <protection hidden="1"/>
    </xf>
    <xf numFmtId="0" fontId="31" fillId="28" borderId="15" xfId="0" applyFont="1" applyFill="1" applyBorder="1" applyAlignment="1" applyProtection="1">
      <alignment horizontal="center" vertical="center" wrapText="1"/>
      <protection hidden="1"/>
    </xf>
    <xf numFmtId="0" fontId="31" fillId="28" borderId="0" xfId="0" applyFont="1" applyFill="1" applyBorder="1" applyAlignment="1" applyProtection="1">
      <alignment horizontal="center" vertical="center"/>
      <protection hidden="1"/>
    </xf>
    <xf numFmtId="0" fontId="31" fillId="28" borderId="16" xfId="0" applyFont="1" applyFill="1" applyBorder="1" applyAlignment="1" applyProtection="1">
      <alignment horizontal="center" vertical="center"/>
      <protection hidden="1"/>
    </xf>
    <xf numFmtId="0" fontId="31" fillId="28" borderId="15" xfId="0" applyFont="1" applyFill="1" applyBorder="1" applyAlignment="1" applyProtection="1">
      <alignment horizontal="center" vertical="center"/>
      <protection hidden="1"/>
    </xf>
    <xf numFmtId="0" fontId="34" fillId="29" borderId="24" xfId="0" applyFont="1" applyFill="1" applyBorder="1" applyAlignment="1" applyProtection="1">
      <alignment horizontal="left" vertical="center" wrapText="1"/>
      <protection locked="0"/>
    </xf>
    <xf numFmtId="0" fontId="34" fillId="29" borderId="23" xfId="0" applyFont="1" applyFill="1" applyBorder="1" applyAlignment="1" applyProtection="1">
      <alignment horizontal="left" vertical="center" wrapText="1"/>
      <protection locked="0"/>
    </xf>
    <xf numFmtId="0" fontId="35" fillId="29" borderId="24" xfId="0" applyNumberFormat="1" applyFont="1" applyFill="1" applyBorder="1" applyAlignment="1" applyProtection="1">
      <alignment horizontal="left" vertical="center" wrapText="1"/>
      <protection locked="0"/>
    </xf>
    <xf numFmtId="0" fontId="35" fillId="29" borderId="23" xfId="0" applyNumberFormat="1" applyFont="1" applyFill="1" applyBorder="1" applyAlignment="1" applyProtection="1">
      <alignment horizontal="left" vertical="center" wrapText="1"/>
      <protection locked="0"/>
    </xf>
    <xf numFmtId="166" fontId="34" fillId="29" borderId="24" xfId="0" applyNumberFormat="1" applyFont="1" applyFill="1" applyBorder="1" applyAlignment="1" applyProtection="1">
      <alignment horizontal="left" vertical="center" wrapText="1"/>
      <protection locked="0"/>
    </xf>
    <xf numFmtId="166" fontId="34" fillId="29" borderId="23" xfId="0" applyNumberFormat="1" applyFont="1" applyFill="1" applyBorder="1" applyAlignment="1" applyProtection="1">
      <alignment horizontal="left" vertical="center" wrapText="1"/>
      <protection locked="0"/>
    </xf>
    <xf numFmtId="0" fontId="37" fillId="30" borderId="0" xfId="0" applyFont="1" applyFill="1" applyBorder="1" applyAlignment="1">
      <alignment horizontal="left" vertical="center"/>
    </xf>
    <xf numFmtId="0" fontId="42" fillId="30" borderId="0" xfId="0" applyFont="1" applyFill="1" applyAlignment="1">
      <alignment horizontal="center" vertical="center" wrapText="1"/>
    </xf>
    <xf numFmtId="0" fontId="42" fillId="30" borderId="0" xfId="0" applyFont="1" applyFill="1" applyAlignment="1">
      <alignment horizontal="center" vertical="center"/>
    </xf>
    <xf numFmtId="0" fontId="43" fillId="32" borderId="0" xfId="0" applyFont="1" applyFill="1" applyAlignment="1">
      <alignment horizontal="center" vertical="center" wrapText="1"/>
    </xf>
    <xf numFmtId="164" fontId="40" fillId="30" borderId="0" xfId="0" applyNumberFormat="1" applyFont="1" applyFill="1" applyAlignment="1">
      <alignment horizontal="center" vertical="center" wrapText="1"/>
    </xf>
    <xf numFmtId="166" fontId="36" fillId="30" borderId="25" xfId="0" applyNumberFormat="1" applyFont="1" applyFill="1" applyBorder="1" applyAlignment="1">
      <alignment horizontal="left" vertical="center"/>
    </xf>
    <xf numFmtId="0" fontId="37" fillId="30" borderId="0" xfId="0" applyFont="1" applyFill="1" applyBorder="1" applyAlignment="1" applyProtection="1">
      <alignment horizontal="left" vertical="center"/>
      <protection hidden="1"/>
    </xf>
    <xf numFmtId="0" fontId="29" fillId="30" borderId="0" xfId="0" applyFont="1" applyFill="1" applyAlignment="1" applyProtection="1">
      <alignment horizontal="center" vertical="center" wrapText="1"/>
      <protection hidden="1"/>
    </xf>
    <xf numFmtId="0" fontId="43" fillId="32" borderId="0" xfId="0" applyNumberFormat="1" applyFont="1" applyFill="1" applyAlignment="1" applyProtection="1">
      <alignment horizontal="center" vertical="center" wrapText="1"/>
      <protection hidden="1"/>
    </xf>
    <xf numFmtId="0" fontId="40" fillId="30" borderId="0" xfId="0" applyNumberFormat="1" applyFont="1" applyFill="1" applyAlignment="1" applyProtection="1">
      <alignment horizontal="center" vertical="center" wrapText="1"/>
      <protection hidden="1"/>
    </xf>
    <xf numFmtId="166" fontId="36" fillId="30" borderId="25" xfId="0" applyNumberFormat="1" applyFont="1" applyFill="1" applyBorder="1" applyAlignment="1" applyProtection="1">
      <alignment horizontal="center" vertical="center"/>
      <protection hidden="1"/>
    </xf>
    <xf numFmtId="0" fontId="26" fillId="26" borderId="26" xfId="0" applyFont="1" applyFill="1" applyBorder="1" applyAlignment="1" applyProtection="1">
      <alignment horizontal="left" vertical="center"/>
      <protection locked="0"/>
    </xf>
    <xf numFmtId="0" fontId="44" fillId="24" borderId="26" xfId="0" applyNumberFormat="1" applyFont="1" applyFill="1" applyBorder="1" applyAlignment="1" applyProtection="1">
      <alignment horizontal="center" vertical="center"/>
      <protection hidden="1"/>
    </xf>
    <xf numFmtId="166" fontId="36" fillId="30" borderId="0" xfId="0" applyNumberFormat="1" applyFont="1" applyFill="1" applyBorder="1" applyAlignment="1" applyProtection="1">
      <alignment horizontal="center" vertical="center"/>
      <protection hidden="1"/>
    </xf>
    <xf numFmtId="0" fontId="43" fillId="30" borderId="25" xfId="0" applyFont="1" applyFill="1" applyBorder="1" applyAlignment="1" applyProtection="1">
      <alignment horizontal="center" vertical="center"/>
      <protection hidden="1"/>
    </xf>
    <xf numFmtId="0" fontId="29" fillId="30" borderId="26" xfId="0" applyFont="1" applyFill="1" applyBorder="1" applyAlignment="1" applyProtection="1">
      <alignment horizontal="center" vertical="center" wrapText="1"/>
      <protection hidden="1"/>
    </xf>
    <xf numFmtId="0" fontId="43" fillId="32" borderId="26" xfId="0" applyNumberFormat="1" applyFont="1" applyFill="1" applyBorder="1" applyAlignment="1" applyProtection="1">
      <alignment horizontal="center" vertical="center" wrapText="1"/>
      <protection hidden="1"/>
    </xf>
    <xf numFmtId="0" fontId="40" fillId="30" borderId="26" xfId="0" applyNumberFormat="1" applyFont="1" applyFill="1" applyBorder="1" applyAlignment="1" applyProtection="1">
      <alignment horizontal="center" vertical="center" wrapText="1"/>
      <protection hidden="1"/>
    </xf>
    <xf numFmtId="0" fontId="26" fillId="26" borderId="26" xfId="0" applyFont="1" applyFill="1" applyBorder="1" applyAlignment="1" applyProtection="1">
      <alignment horizontal="center" vertical="center"/>
      <protection locked="0"/>
    </xf>
    <xf numFmtId="0" fontId="45" fillId="24" borderId="30" xfId="0" applyFont="1" applyFill="1" applyBorder="1" applyAlignment="1" applyProtection="1">
      <alignment horizontal="center" vertical="center"/>
      <protection hidden="1"/>
    </xf>
    <xf numFmtId="0" fontId="45" fillId="24" borderId="31" xfId="0" applyFont="1" applyFill="1" applyBorder="1" applyAlignment="1" applyProtection="1">
      <alignment horizontal="center" vertical="center"/>
      <protection hidden="1"/>
    </xf>
    <xf numFmtId="0" fontId="45" fillId="24" borderId="11" xfId="0" applyFont="1" applyFill="1" applyBorder="1" applyAlignment="1" applyProtection="1">
      <alignment horizontal="center" vertical="center"/>
      <protection hidden="1"/>
    </xf>
    <xf numFmtId="0" fontId="28" fillId="31" borderId="26" xfId="0" applyFont="1" applyFill="1" applyBorder="1" applyAlignment="1" applyProtection="1">
      <alignment horizontal="center" vertical="center" wrapText="1"/>
      <protection hidden="1"/>
    </xf>
    <xf numFmtId="167" fontId="28" fillId="31" borderId="26" xfId="0" applyNumberFormat="1" applyFont="1" applyFill="1" applyBorder="1" applyAlignment="1" applyProtection="1">
      <alignment horizontal="center" vertical="center" wrapText="1"/>
      <protection hidden="1"/>
    </xf>
    <xf numFmtId="0" fontId="45" fillId="24" borderId="26" xfId="0" applyFont="1" applyFill="1" applyBorder="1" applyAlignment="1" applyProtection="1">
      <alignment horizontal="center" vertical="center"/>
      <protection hidden="1"/>
    </xf>
    <xf numFmtId="0" fontId="37" fillId="30" borderId="26" xfId="0" applyFont="1" applyFill="1" applyBorder="1" applyAlignment="1" applyProtection="1">
      <alignment horizontal="left" vertical="center"/>
      <protection hidden="1"/>
    </xf>
    <xf numFmtId="166" fontId="36" fillId="30" borderId="26" xfId="0" applyNumberFormat="1" applyFont="1" applyFill="1" applyBorder="1" applyAlignment="1" applyProtection="1">
      <alignment horizontal="center" vertical="center"/>
      <protection hidden="1"/>
    </xf>
    <xf numFmtId="0" fontId="43" fillId="30" borderId="26" xfId="0" applyFont="1" applyFill="1" applyBorder="1" applyAlignment="1" applyProtection="1">
      <alignment horizontal="center" vertical="center"/>
      <protection hidden="1"/>
    </xf>
    <xf numFmtId="0" fontId="26" fillId="26" borderId="30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vertical="center"/>
      <protection locked="0"/>
    </xf>
    <xf numFmtId="0" fontId="26" fillId="26" borderId="11" xfId="0" applyFont="1" applyFill="1" applyBorder="1" applyAlignment="1" applyProtection="1">
      <alignment horizontal="center" vertical="center"/>
      <protection locked="0"/>
    </xf>
    <xf numFmtId="0" fontId="26" fillId="26" borderId="36" xfId="0" applyFont="1" applyFill="1" applyBorder="1" applyAlignment="1" applyProtection="1">
      <alignment horizontal="center" vertical="center"/>
      <protection locked="0"/>
    </xf>
    <xf numFmtId="0" fontId="26" fillId="26" borderId="37" xfId="0" applyFont="1" applyFill="1" applyBorder="1" applyAlignment="1" applyProtection="1">
      <alignment horizontal="center" vertical="center"/>
      <protection locked="0"/>
    </xf>
    <xf numFmtId="0" fontId="26" fillId="26" borderId="38" xfId="0" applyFont="1" applyFill="1" applyBorder="1" applyAlignment="1" applyProtection="1">
      <alignment horizontal="center" vertical="center"/>
      <protection locked="0"/>
    </xf>
  </cellXfs>
  <cellStyles count="55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</xdr:row>
      <xdr:rowOff>180975</xdr:rowOff>
    </xdr:from>
    <xdr:to>
      <xdr:col>1</xdr:col>
      <xdr:colOff>95250</xdr:colOff>
      <xdr:row>8</xdr:row>
      <xdr:rowOff>266700</xdr:rowOff>
    </xdr:to>
    <xdr:pic>
      <xdr:nvPicPr>
        <xdr:cNvPr id="1833" name="Resim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43025"/>
          <a:ext cx="16287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1095375</xdr:colOff>
      <xdr:row>3</xdr:row>
      <xdr:rowOff>76200</xdr:rowOff>
    </xdr:from>
    <xdr:to>
      <xdr:col>2</xdr:col>
      <xdr:colOff>1209675</xdr:colOff>
      <xdr:row>8</xdr:row>
      <xdr:rowOff>209550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3427E565-5528-4FA0-896D-9595AB90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238250"/>
          <a:ext cx="2143125" cy="1704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2</xdr:row>
      <xdr:rowOff>171450</xdr:rowOff>
    </xdr:to>
    <xdr:pic>
      <xdr:nvPicPr>
        <xdr:cNvPr id="2371" name="Resim 2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74543</xdr:colOff>
      <xdr:row>0</xdr:row>
      <xdr:rowOff>198784</xdr:rowOff>
    </xdr:from>
    <xdr:to>
      <xdr:col>5</xdr:col>
      <xdr:colOff>728870</xdr:colOff>
      <xdr:row>2</xdr:row>
      <xdr:rowOff>66262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596E9AF4-ED01-4B82-A12A-D966DCE8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98784"/>
          <a:ext cx="1101587" cy="463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38100</xdr:colOff>
      <xdr:row>2</xdr:row>
      <xdr:rowOff>180975</xdr:rowOff>
    </xdr:to>
    <xdr:pic>
      <xdr:nvPicPr>
        <xdr:cNvPr id="3396" name="Resim 2">
          <a:extLst>
            <a:ext uri="{FF2B5EF4-FFF2-40B4-BE49-F238E27FC236}">
              <a16:creationId xmlns:a16="http://schemas.microsoft.com/office/drawing/2014/main" id="{00000000-0008-0000-02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666751</xdr:colOff>
      <xdr:row>0</xdr:row>
      <xdr:rowOff>161926</xdr:rowOff>
    </xdr:from>
    <xdr:to>
      <xdr:col>7</xdr:col>
      <xdr:colOff>371476</xdr:colOff>
      <xdr:row>2</xdr:row>
      <xdr:rowOff>66676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7F7AF2B9-4544-4223-BD12-666427A7F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1" y="161926"/>
          <a:ext cx="10096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542925</xdr:colOff>
      <xdr:row>2</xdr:row>
      <xdr:rowOff>180975</xdr:rowOff>
    </xdr:to>
    <xdr:pic>
      <xdr:nvPicPr>
        <xdr:cNvPr id="7267" name="Resim 2">
          <a:extLst>
            <a:ext uri="{FF2B5EF4-FFF2-40B4-BE49-F238E27FC236}">
              <a16:creationId xmlns:a16="http://schemas.microsoft.com/office/drawing/2014/main" id="{00000000-0008-0000-0500-00006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0</xdr:row>
      <xdr:rowOff>171451</xdr:rowOff>
    </xdr:from>
    <xdr:to>
      <xdr:col>7</xdr:col>
      <xdr:colOff>504825</xdr:colOff>
      <xdr:row>2</xdr:row>
      <xdr:rowOff>76201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8C9129EF-AA48-456A-A62D-AEC119EAE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171451"/>
          <a:ext cx="96202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</sheetPr>
  <dimension ref="A1:E33"/>
  <sheetViews>
    <sheetView view="pageBreakPreview" topLeftCell="A13" zoomScaleNormal="100" zoomScaleSheetLayoutView="100" workbookViewId="0">
      <selection activeCell="B26" sqref="B26:C26"/>
    </sheetView>
  </sheetViews>
  <sheetFormatPr defaultColWidth="9.1796875" defaultRowHeight="17.5" x14ac:dyDescent="0.35"/>
  <cols>
    <col min="1" max="2" width="30.453125" style="31" customWidth="1"/>
    <col min="3" max="3" width="30.81640625" style="31" customWidth="1"/>
    <col min="4" max="12" width="6.7265625" style="31" customWidth="1"/>
    <col min="13" max="16384" width="9.1796875" style="31"/>
  </cols>
  <sheetData>
    <row r="1" spans="1:5" ht="24" customHeight="1" x14ac:dyDescent="0.35">
      <c r="A1" s="104" t="s">
        <v>20</v>
      </c>
      <c r="B1" s="105"/>
      <c r="C1" s="106"/>
    </row>
    <row r="2" spans="1:5" ht="42.75" customHeight="1" x14ac:dyDescent="0.35">
      <c r="A2" s="107" t="str">
        <f>CONCATENATE(B27," ","Atletizm İl Temsilciliği")</f>
        <v>Kastamonu Atletizm İl Temsilciliği</v>
      </c>
      <c r="B2" s="108"/>
      <c r="C2" s="109"/>
      <c r="D2" s="32"/>
      <c r="E2" s="32"/>
    </row>
    <row r="3" spans="1:5" ht="24.75" customHeight="1" x14ac:dyDescent="0.35">
      <c r="A3" s="110"/>
      <c r="B3" s="111"/>
      <c r="C3" s="112"/>
      <c r="D3" s="33"/>
      <c r="E3" s="33"/>
    </row>
    <row r="4" spans="1:5" s="37" customFormat="1" ht="25" customHeight="1" x14ac:dyDescent="0.25">
      <c r="A4" s="34"/>
      <c r="B4" s="35"/>
      <c r="C4" s="36"/>
    </row>
    <row r="5" spans="1:5" s="37" customFormat="1" ht="25" customHeight="1" x14ac:dyDescent="0.25">
      <c r="A5" s="34"/>
      <c r="B5" s="35"/>
      <c r="C5" s="36"/>
    </row>
    <row r="6" spans="1:5" s="37" customFormat="1" ht="25" customHeight="1" x14ac:dyDescent="0.25">
      <c r="A6" s="34"/>
      <c r="B6" s="35"/>
      <c r="C6" s="36"/>
    </row>
    <row r="7" spans="1:5" s="37" customFormat="1" ht="25" customHeight="1" x14ac:dyDescent="0.25">
      <c r="A7" s="34"/>
      <c r="B7" s="35"/>
      <c r="C7" s="36"/>
    </row>
    <row r="8" spans="1:5" s="37" customFormat="1" ht="25" customHeight="1" x14ac:dyDescent="0.25">
      <c r="A8" s="34"/>
      <c r="B8" s="35"/>
      <c r="C8" s="36"/>
    </row>
    <row r="9" spans="1:5" ht="22.5" x14ac:dyDescent="0.35">
      <c r="A9" s="34"/>
      <c r="B9" s="35"/>
      <c r="C9" s="36"/>
    </row>
    <row r="10" spans="1:5" ht="22.5" x14ac:dyDescent="0.35">
      <c r="A10" s="34"/>
      <c r="B10" s="35"/>
      <c r="C10" s="36"/>
    </row>
    <row r="11" spans="1:5" ht="22.5" x14ac:dyDescent="0.35">
      <c r="A11" s="34"/>
      <c r="B11" s="35"/>
      <c r="C11" s="36"/>
    </row>
    <row r="12" spans="1:5" ht="22.5" x14ac:dyDescent="0.35">
      <c r="A12" s="34"/>
      <c r="B12" s="35"/>
      <c r="C12" s="36"/>
    </row>
    <row r="13" spans="1:5" ht="22.5" x14ac:dyDescent="0.35">
      <c r="A13" s="34"/>
      <c r="B13" s="35"/>
      <c r="C13" s="36"/>
    </row>
    <row r="14" spans="1:5" ht="22.5" x14ac:dyDescent="0.35">
      <c r="A14" s="34"/>
      <c r="B14" s="35"/>
      <c r="C14" s="36"/>
    </row>
    <row r="15" spans="1:5" ht="22.5" x14ac:dyDescent="0.35">
      <c r="A15" s="34"/>
      <c r="B15" s="35"/>
      <c r="C15" s="36"/>
    </row>
    <row r="16" spans="1:5" ht="22.5" x14ac:dyDescent="0.35">
      <c r="A16" s="34"/>
      <c r="B16" s="35"/>
      <c r="C16" s="36"/>
    </row>
    <row r="17" spans="1:3" ht="22.5" x14ac:dyDescent="0.35">
      <c r="A17" s="34"/>
      <c r="B17" s="35"/>
      <c r="C17" s="36"/>
    </row>
    <row r="18" spans="1:3" ht="22.5" x14ac:dyDescent="0.35">
      <c r="A18" s="34"/>
      <c r="B18" s="35"/>
      <c r="C18" s="36"/>
    </row>
    <row r="19" spans="1:3" ht="18" customHeight="1" x14ac:dyDescent="0.35">
      <c r="A19" s="113" t="str">
        <f>B24</f>
        <v>KROS İL BİRİNCİLİĞİ YARIŞMALARI</v>
      </c>
      <c r="B19" s="114"/>
      <c r="C19" s="115"/>
    </row>
    <row r="20" spans="1:3" ht="42" customHeight="1" x14ac:dyDescent="0.35">
      <c r="A20" s="116"/>
      <c r="B20" s="114"/>
      <c r="C20" s="115"/>
    </row>
    <row r="21" spans="1:3" ht="27.5" x14ac:dyDescent="0.35">
      <c r="A21" s="38"/>
      <c r="B21" s="39" t="s">
        <v>25</v>
      </c>
      <c r="C21" s="40"/>
    </row>
    <row r="22" spans="1:3" ht="22.5" x14ac:dyDescent="0.35">
      <c r="A22" s="34"/>
      <c r="B22" s="41"/>
      <c r="C22" s="36"/>
    </row>
    <row r="23" spans="1:3" ht="22.5" x14ac:dyDescent="0.35">
      <c r="A23" s="42"/>
      <c r="B23" s="43"/>
      <c r="C23" s="44"/>
    </row>
    <row r="24" spans="1:3" ht="36.75" customHeight="1" x14ac:dyDescent="0.35">
      <c r="A24" s="45" t="s">
        <v>6</v>
      </c>
      <c r="B24" s="117" t="s">
        <v>19</v>
      </c>
      <c r="C24" s="118"/>
    </row>
    <row r="25" spans="1:3" ht="25.5" customHeight="1" x14ac:dyDescent="0.35">
      <c r="A25" s="45" t="s">
        <v>7</v>
      </c>
      <c r="B25" s="117" t="s">
        <v>39</v>
      </c>
      <c r="C25" s="118"/>
    </row>
    <row r="26" spans="1:3" ht="25.5" customHeight="1" x14ac:dyDescent="0.35">
      <c r="A26" s="46" t="s">
        <v>8</v>
      </c>
      <c r="B26" s="117" t="s">
        <v>26</v>
      </c>
      <c r="C26" s="118"/>
    </row>
    <row r="27" spans="1:3" ht="25.5" customHeight="1" x14ac:dyDescent="0.35">
      <c r="A27" s="45" t="s">
        <v>23</v>
      </c>
      <c r="B27" s="117" t="s">
        <v>25</v>
      </c>
      <c r="C27" s="118"/>
    </row>
    <row r="28" spans="1:3" ht="25.5" customHeight="1" x14ac:dyDescent="0.35">
      <c r="A28" s="47" t="s">
        <v>9</v>
      </c>
      <c r="B28" s="121">
        <v>45982.416666666664</v>
      </c>
      <c r="C28" s="122"/>
    </row>
    <row r="29" spans="1:3" ht="22.5" x14ac:dyDescent="0.35">
      <c r="A29" s="47" t="s">
        <v>12</v>
      </c>
      <c r="B29" s="59">
        <v>7</v>
      </c>
      <c r="C29" s="58"/>
    </row>
    <row r="30" spans="1:3" ht="22.5" x14ac:dyDescent="0.35">
      <c r="A30" s="47" t="s">
        <v>13</v>
      </c>
      <c r="B30" s="59" t="s">
        <v>28</v>
      </c>
      <c r="C30" s="58"/>
    </row>
    <row r="31" spans="1:3" ht="21" customHeight="1" x14ac:dyDescent="0.35">
      <c r="A31" s="47" t="s">
        <v>18</v>
      </c>
      <c r="B31" s="119" t="s">
        <v>24</v>
      </c>
      <c r="C31" s="120"/>
    </row>
    <row r="32" spans="1:3" ht="21" customHeight="1" x14ac:dyDescent="0.35">
      <c r="A32" s="78" t="s">
        <v>22</v>
      </c>
      <c r="B32" s="102" t="s">
        <v>27</v>
      </c>
      <c r="C32" s="103"/>
    </row>
    <row r="33" spans="1:3" ht="18" thickBot="1" x14ac:dyDescent="0.4">
      <c r="A33" s="79"/>
      <c r="B33" s="80"/>
      <c r="C33" s="81"/>
    </row>
  </sheetData>
  <mergeCells count="11">
    <mergeCell ref="B32:C32"/>
    <mergeCell ref="A1:C1"/>
    <mergeCell ref="A2:C2"/>
    <mergeCell ref="A3:C3"/>
    <mergeCell ref="A19:C20"/>
    <mergeCell ref="B24:C24"/>
    <mergeCell ref="B31:C31"/>
    <mergeCell ref="B25:C25"/>
    <mergeCell ref="B26:C26"/>
    <mergeCell ref="B27:C27"/>
    <mergeCell ref="B28:C28"/>
  </mergeCells>
  <printOptions horizontalCentered="1" verticalCentered="1"/>
  <pageMargins left="0" right="0" top="0.39370078740157483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zoomScale="115" zoomScaleNormal="100" zoomScaleSheetLayoutView="115" workbookViewId="0">
      <selection activeCell="C15" sqref="C15"/>
    </sheetView>
  </sheetViews>
  <sheetFormatPr defaultColWidth="9.1796875" defaultRowHeight="12.5" x14ac:dyDescent="0.25"/>
  <cols>
    <col min="1" max="1" width="4.26953125" style="20" bestFit="1" customWidth="1"/>
    <col min="2" max="2" width="6.453125" style="20" bestFit="1" customWidth="1"/>
    <col min="3" max="3" width="30.7265625" style="21" customWidth="1"/>
    <col min="4" max="4" width="48.81640625" style="21" customWidth="1"/>
    <col min="5" max="5" width="6.7265625" style="20" customWidth="1"/>
    <col min="6" max="6" width="12.7265625" style="22" customWidth="1"/>
    <col min="7" max="7" width="14.7265625" style="7" customWidth="1"/>
    <col min="8" max="8" width="9.1796875" style="7"/>
    <col min="9" max="9" width="12.1796875" style="7" customWidth="1"/>
    <col min="10" max="10" width="13.453125" style="7" customWidth="1"/>
    <col min="11" max="16384" width="9.1796875" style="7"/>
  </cols>
  <sheetData>
    <row r="1" spans="1:12" ht="31.5" customHeight="1" x14ac:dyDescent="0.25">
      <c r="A1" s="124" t="str">
        <f>KAPAK!A2</f>
        <v>Kastamonu Atletizm İl Temsilciliği</v>
      </c>
      <c r="B1" s="125"/>
      <c r="C1" s="125"/>
      <c r="D1" s="125"/>
      <c r="E1" s="125"/>
      <c r="F1" s="125"/>
    </row>
    <row r="2" spans="1:12" ht="15" x14ac:dyDescent="0.25">
      <c r="A2" s="126" t="str">
        <f>KAPAK!B24</f>
        <v>KROS İL BİRİNCİLİĞİ YARIŞMALARI</v>
      </c>
      <c r="B2" s="126"/>
      <c r="C2" s="126"/>
      <c r="D2" s="126"/>
      <c r="E2" s="126"/>
      <c r="F2" s="126"/>
    </row>
    <row r="3" spans="1:12" ht="15" x14ac:dyDescent="0.25">
      <c r="A3" s="127" t="str">
        <f>KAPAK!B27</f>
        <v>Kastamonu</v>
      </c>
      <c r="B3" s="127"/>
      <c r="C3" s="127"/>
      <c r="D3" s="127"/>
      <c r="E3" s="127"/>
      <c r="F3" s="127"/>
    </row>
    <row r="4" spans="1:12" x14ac:dyDescent="0.25">
      <c r="A4" s="123" t="str">
        <f>KAPAK!B26</f>
        <v>Genç Kızlar B</v>
      </c>
      <c r="B4" s="123"/>
      <c r="C4" s="123"/>
      <c r="D4" s="60" t="str">
        <f>KAPAK!B25</f>
        <v>2 km.</v>
      </c>
      <c r="E4" s="128">
        <f>KAPAK!B28</f>
        <v>45982.416666666664</v>
      </c>
      <c r="F4" s="128"/>
    </row>
    <row r="5" spans="1:12" s="8" customFormat="1" ht="31.5" customHeight="1" thickBot="1" x14ac:dyDescent="0.3">
      <c r="A5" s="66" t="s">
        <v>0</v>
      </c>
      <c r="B5" s="94" t="s">
        <v>1</v>
      </c>
      <c r="C5" s="95" t="s">
        <v>3</v>
      </c>
      <c r="D5" s="94" t="s">
        <v>11</v>
      </c>
      <c r="E5" s="66" t="s">
        <v>5</v>
      </c>
      <c r="F5" s="67" t="s">
        <v>2</v>
      </c>
      <c r="G5" s="67" t="s">
        <v>21</v>
      </c>
      <c r="H5" s="9"/>
      <c r="I5" s="9"/>
      <c r="J5" s="9"/>
      <c r="K5" s="9"/>
      <c r="L5" s="9"/>
    </row>
    <row r="6" spans="1:12" ht="18" customHeight="1" thickBot="1" x14ac:dyDescent="0.3">
      <c r="A6" s="92">
        <v>1</v>
      </c>
      <c r="B6" s="99">
        <v>1</v>
      </c>
      <c r="C6" s="99" t="s">
        <v>29</v>
      </c>
      <c r="D6" s="98" t="s">
        <v>30</v>
      </c>
      <c r="E6" s="51" t="s">
        <v>15</v>
      </c>
      <c r="F6" s="83"/>
      <c r="G6" s="75"/>
      <c r="H6" s="7">
        <f>COUNTA(F6:F455)</f>
        <v>0</v>
      </c>
    </row>
    <row r="7" spans="1:12" ht="18" customHeight="1" thickBot="1" x14ac:dyDescent="0.3">
      <c r="A7" s="93">
        <v>2</v>
      </c>
      <c r="B7" s="99">
        <v>2</v>
      </c>
      <c r="C7" s="99" t="s">
        <v>31</v>
      </c>
      <c r="D7" s="98" t="s">
        <v>30</v>
      </c>
      <c r="E7" s="51" t="s">
        <v>15</v>
      </c>
      <c r="F7" s="83"/>
      <c r="G7" s="76"/>
    </row>
    <row r="8" spans="1:12" ht="18" customHeight="1" thickBot="1" x14ac:dyDescent="0.3">
      <c r="A8" s="93">
        <v>3</v>
      </c>
      <c r="B8" s="100">
        <v>3</v>
      </c>
      <c r="C8" s="99" t="s">
        <v>32</v>
      </c>
      <c r="D8" s="98" t="s">
        <v>33</v>
      </c>
      <c r="E8" s="51" t="s">
        <v>15</v>
      </c>
      <c r="F8" s="83"/>
      <c r="G8" s="76"/>
    </row>
    <row r="9" spans="1:12" ht="18" customHeight="1" thickBot="1" x14ac:dyDescent="0.3">
      <c r="A9" s="93">
        <v>4</v>
      </c>
      <c r="B9" s="99">
        <v>4</v>
      </c>
      <c r="C9" s="99" t="s">
        <v>34</v>
      </c>
      <c r="D9" s="98" t="s">
        <v>35</v>
      </c>
      <c r="E9" s="51" t="s">
        <v>15</v>
      </c>
      <c r="F9" s="83"/>
      <c r="G9" s="76"/>
    </row>
    <row r="10" spans="1:12" ht="18" customHeight="1" thickBot="1" x14ac:dyDescent="0.3">
      <c r="A10" s="93">
        <v>5</v>
      </c>
      <c r="B10" s="99">
        <v>5</v>
      </c>
      <c r="C10" s="99" t="s">
        <v>36</v>
      </c>
      <c r="D10" s="98" t="s">
        <v>35</v>
      </c>
      <c r="E10" s="51" t="s">
        <v>15</v>
      </c>
      <c r="F10" s="83"/>
      <c r="G10" s="76"/>
    </row>
    <row r="11" spans="1:12" ht="18" customHeight="1" thickBot="1" x14ac:dyDescent="0.3">
      <c r="A11" s="93">
        <v>6</v>
      </c>
      <c r="B11" s="99">
        <v>6</v>
      </c>
      <c r="C11" s="99" t="s">
        <v>37</v>
      </c>
      <c r="D11" s="98" t="s">
        <v>35</v>
      </c>
      <c r="E11" s="51" t="s">
        <v>15</v>
      </c>
      <c r="F11" s="83"/>
      <c r="G11" s="77"/>
    </row>
    <row r="12" spans="1:12" ht="18" customHeight="1" thickBot="1" x14ac:dyDescent="0.3">
      <c r="A12" s="93">
        <v>7</v>
      </c>
      <c r="B12" s="99">
        <v>9</v>
      </c>
      <c r="C12" s="99" t="s">
        <v>38</v>
      </c>
      <c r="D12" s="98" t="s">
        <v>35</v>
      </c>
      <c r="E12" s="51" t="s">
        <v>15</v>
      </c>
      <c r="F12" s="83"/>
      <c r="G12" s="75"/>
    </row>
    <row r="13" spans="1:12" ht="18" customHeight="1" thickBot="1" x14ac:dyDescent="0.3">
      <c r="A13" s="12">
        <v>8</v>
      </c>
      <c r="B13" s="96"/>
      <c r="C13" s="97"/>
      <c r="D13" s="97"/>
      <c r="E13" s="51" t="s">
        <v>15</v>
      </c>
      <c r="F13" s="83"/>
      <c r="G13" s="76"/>
    </row>
    <row r="14" spans="1:12" ht="18" customHeight="1" thickBot="1" x14ac:dyDescent="0.3">
      <c r="A14" s="12">
        <v>9</v>
      </c>
      <c r="B14" s="70"/>
      <c r="C14" s="82"/>
      <c r="D14" s="82"/>
      <c r="E14" s="51" t="s">
        <v>15</v>
      </c>
      <c r="F14" s="83"/>
      <c r="G14" s="76"/>
    </row>
    <row r="15" spans="1:12" ht="18" customHeight="1" thickBot="1" x14ac:dyDescent="0.3">
      <c r="A15" s="12">
        <v>10</v>
      </c>
      <c r="B15" s="70"/>
      <c r="C15" s="82"/>
      <c r="D15" s="82"/>
      <c r="E15" s="51" t="s">
        <v>15</v>
      </c>
      <c r="F15" s="83"/>
      <c r="G15" s="76"/>
    </row>
    <row r="16" spans="1:12" ht="18" customHeight="1" thickBot="1" x14ac:dyDescent="0.3">
      <c r="A16" s="12">
        <v>11</v>
      </c>
      <c r="B16" s="70"/>
      <c r="C16" s="82"/>
      <c r="D16" s="82"/>
      <c r="E16" s="51" t="s">
        <v>15</v>
      </c>
      <c r="F16" s="83"/>
      <c r="G16" s="76"/>
    </row>
    <row r="17" spans="1:7" ht="18" customHeight="1" thickBot="1" x14ac:dyDescent="0.3">
      <c r="A17" s="12">
        <v>12</v>
      </c>
      <c r="B17" s="70"/>
      <c r="C17" s="82"/>
      <c r="D17" s="82"/>
      <c r="E17" s="51" t="s">
        <v>15</v>
      </c>
      <c r="F17" s="83"/>
      <c r="G17" s="77"/>
    </row>
    <row r="18" spans="1:7" ht="18" customHeight="1" thickBot="1" x14ac:dyDescent="0.3">
      <c r="A18" s="12">
        <v>13</v>
      </c>
      <c r="B18" s="70"/>
      <c r="C18" s="82"/>
      <c r="D18" s="82"/>
      <c r="E18" s="51" t="s">
        <v>15</v>
      </c>
      <c r="F18" s="83"/>
      <c r="G18" s="75"/>
    </row>
    <row r="19" spans="1:7" ht="18" customHeight="1" x14ac:dyDescent="0.25">
      <c r="A19" s="12">
        <v>14</v>
      </c>
      <c r="B19" s="70"/>
      <c r="C19" s="10"/>
      <c r="D19" s="84"/>
      <c r="E19" s="51" t="s">
        <v>15</v>
      </c>
      <c r="F19" s="85"/>
      <c r="G19" s="76"/>
    </row>
    <row r="20" spans="1:7" ht="18" customHeight="1" x14ac:dyDescent="0.25">
      <c r="A20" s="12">
        <v>15</v>
      </c>
      <c r="B20" s="70"/>
      <c r="C20" s="10"/>
      <c r="D20" s="84"/>
      <c r="E20" s="51" t="s">
        <v>15</v>
      </c>
      <c r="F20" s="85"/>
      <c r="G20" s="76"/>
    </row>
    <row r="21" spans="1:7" ht="18" customHeight="1" x14ac:dyDescent="0.25">
      <c r="A21" s="12">
        <v>16</v>
      </c>
      <c r="B21" s="70"/>
      <c r="C21" s="10"/>
      <c r="D21" s="48"/>
      <c r="E21" s="51" t="s">
        <v>15</v>
      </c>
      <c r="F21" s="85"/>
      <c r="G21" s="76"/>
    </row>
    <row r="22" spans="1:7" ht="18" customHeight="1" x14ac:dyDescent="0.25">
      <c r="A22" s="12">
        <v>17</v>
      </c>
      <c r="B22" s="70"/>
      <c r="C22" s="10"/>
      <c r="D22" s="49"/>
      <c r="E22" s="51" t="s">
        <v>15</v>
      </c>
      <c r="F22" s="85"/>
      <c r="G22" s="76"/>
    </row>
    <row r="23" spans="1:7" ht="18" customHeight="1" x14ac:dyDescent="0.25">
      <c r="A23" s="12">
        <v>18</v>
      </c>
      <c r="B23" s="70"/>
      <c r="C23" s="10"/>
      <c r="D23" s="50"/>
      <c r="E23" s="51" t="s">
        <v>15</v>
      </c>
      <c r="F23" s="56"/>
      <c r="G23" s="77"/>
    </row>
    <row r="24" spans="1:7" ht="18" customHeight="1" x14ac:dyDescent="0.25">
      <c r="A24" s="12">
        <v>19</v>
      </c>
      <c r="B24" s="70"/>
      <c r="C24" s="10"/>
      <c r="D24" s="48"/>
      <c r="E24" s="51" t="s">
        <v>15</v>
      </c>
      <c r="F24" s="52"/>
      <c r="G24" s="75"/>
    </row>
    <row r="25" spans="1:7" ht="18" customHeight="1" x14ac:dyDescent="0.25">
      <c r="A25" s="12">
        <v>20</v>
      </c>
      <c r="B25" s="70"/>
      <c r="C25" s="10"/>
      <c r="D25" s="48"/>
      <c r="E25" s="51" t="s">
        <v>15</v>
      </c>
      <c r="F25" s="54"/>
      <c r="G25" s="76"/>
    </row>
    <row r="26" spans="1:7" ht="18" customHeight="1" x14ac:dyDescent="0.25">
      <c r="A26" s="12">
        <v>21</v>
      </c>
      <c r="B26" s="70"/>
      <c r="C26" s="10"/>
      <c r="D26" s="48"/>
      <c r="E26" s="51" t="s">
        <v>15</v>
      </c>
      <c r="F26" s="54"/>
      <c r="G26" s="76"/>
    </row>
    <row r="27" spans="1:7" ht="18" customHeight="1" x14ac:dyDescent="0.25">
      <c r="A27" s="12">
        <v>22</v>
      </c>
      <c r="B27" s="70"/>
      <c r="C27" s="10"/>
      <c r="D27" s="48"/>
      <c r="E27" s="51" t="s">
        <v>15</v>
      </c>
      <c r="F27" s="54"/>
      <c r="G27" s="76"/>
    </row>
    <row r="28" spans="1:7" ht="18" customHeight="1" x14ac:dyDescent="0.25">
      <c r="A28" s="12">
        <v>23</v>
      </c>
      <c r="B28" s="70"/>
      <c r="C28" s="10"/>
      <c r="D28" s="48"/>
      <c r="E28" s="51" t="s">
        <v>15</v>
      </c>
      <c r="F28" s="54"/>
      <c r="G28" s="76"/>
    </row>
    <row r="29" spans="1:7" ht="18" customHeight="1" x14ac:dyDescent="0.25">
      <c r="A29" s="12">
        <v>24</v>
      </c>
      <c r="B29" s="70"/>
      <c r="C29" s="10"/>
      <c r="D29" s="50"/>
      <c r="E29" s="51" t="s">
        <v>15</v>
      </c>
      <c r="F29" s="56"/>
      <c r="G29" s="77"/>
    </row>
    <row r="30" spans="1:7" ht="18" customHeight="1" x14ac:dyDescent="0.25">
      <c r="A30" s="12">
        <v>25</v>
      </c>
      <c r="B30" s="70"/>
      <c r="C30" s="10"/>
      <c r="D30" s="48"/>
      <c r="E30" s="51" t="s">
        <v>15</v>
      </c>
      <c r="F30" s="52"/>
      <c r="G30" s="75"/>
    </row>
    <row r="31" spans="1:7" ht="18" customHeight="1" x14ac:dyDescent="0.25">
      <c r="A31" s="12">
        <v>26</v>
      </c>
      <c r="B31" s="70"/>
      <c r="C31" s="10"/>
      <c r="D31" s="48"/>
      <c r="E31" s="51" t="s">
        <v>15</v>
      </c>
      <c r="F31" s="54"/>
      <c r="G31" s="76"/>
    </row>
    <row r="32" spans="1:7" ht="18" customHeight="1" x14ac:dyDescent="0.25">
      <c r="A32" s="12">
        <v>27</v>
      </c>
      <c r="B32" s="70"/>
      <c r="C32" s="10"/>
      <c r="D32" s="48"/>
      <c r="E32" s="51" t="s">
        <v>15</v>
      </c>
      <c r="F32" s="54"/>
      <c r="G32" s="76"/>
    </row>
    <row r="33" spans="1:7" ht="18" customHeight="1" x14ac:dyDescent="0.25">
      <c r="A33" s="12">
        <v>28</v>
      </c>
      <c r="B33" s="70"/>
      <c r="C33" s="10"/>
      <c r="D33" s="48"/>
      <c r="E33" s="51" t="s">
        <v>15</v>
      </c>
      <c r="F33" s="54"/>
      <c r="G33" s="76"/>
    </row>
    <row r="34" spans="1:7" ht="18" customHeight="1" x14ac:dyDescent="0.25">
      <c r="A34" s="12">
        <v>29</v>
      </c>
      <c r="B34" s="70"/>
      <c r="C34" s="10"/>
      <c r="D34" s="48"/>
      <c r="E34" s="51" t="s">
        <v>15</v>
      </c>
      <c r="F34" s="54"/>
      <c r="G34" s="76"/>
    </row>
    <row r="35" spans="1:7" ht="18" customHeight="1" x14ac:dyDescent="0.25">
      <c r="A35" s="12">
        <v>30</v>
      </c>
      <c r="B35" s="70"/>
      <c r="C35" s="10"/>
      <c r="D35" s="50"/>
      <c r="E35" s="51" t="s">
        <v>15</v>
      </c>
      <c r="F35" s="56"/>
      <c r="G35" s="77"/>
    </row>
    <row r="36" spans="1:7" ht="18" customHeight="1" x14ac:dyDescent="0.25">
      <c r="A36" s="12">
        <v>31</v>
      </c>
      <c r="B36" s="70"/>
      <c r="C36" s="10"/>
      <c r="D36" s="48"/>
      <c r="E36" s="51" t="s">
        <v>15</v>
      </c>
      <c r="F36" s="11"/>
      <c r="G36" s="75"/>
    </row>
    <row r="37" spans="1:7" ht="18" customHeight="1" x14ac:dyDescent="0.25">
      <c r="A37" s="12">
        <v>32</v>
      </c>
      <c r="B37" s="70"/>
      <c r="C37" s="10"/>
      <c r="D37" s="48"/>
      <c r="E37" s="51" t="s">
        <v>15</v>
      </c>
      <c r="F37" s="16"/>
      <c r="G37" s="76"/>
    </row>
    <row r="38" spans="1:7" ht="18" customHeight="1" x14ac:dyDescent="0.25">
      <c r="A38" s="12">
        <v>33</v>
      </c>
      <c r="B38" s="70"/>
      <c r="C38" s="10"/>
      <c r="D38" s="48"/>
      <c r="E38" s="51" t="s">
        <v>15</v>
      </c>
      <c r="F38" s="16"/>
      <c r="G38" s="76"/>
    </row>
    <row r="39" spans="1:7" ht="18" customHeight="1" x14ac:dyDescent="0.25">
      <c r="A39" s="12">
        <v>34</v>
      </c>
      <c r="B39" s="70"/>
      <c r="C39" s="10"/>
      <c r="D39" s="48"/>
      <c r="E39" s="51" t="s">
        <v>15</v>
      </c>
      <c r="F39" s="16"/>
      <c r="G39" s="76"/>
    </row>
    <row r="40" spans="1:7" ht="18" customHeight="1" x14ac:dyDescent="0.25">
      <c r="A40" s="12">
        <v>35</v>
      </c>
      <c r="B40" s="70"/>
      <c r="C40" s="10"/>
      <c r="D40" s="48"/>
      <c r="E40" s="51" t="s">
        <v>15</v>
      </c>
      <c r="F40" s="16"/>
      <c r="G40" s="76"/>
    </row>
    <row r="41" spans="1:7" ht="18" customHeight="1" x14ac:dyDescent="0.25">
      <c r="A41" s="12">
        <v>36</v>
      </c>
      <c r="B41" s="70"/>
      <c r="C41" s="10"/>
      <c r="D41" s="48"/>
      <c r="E41" s="51" t="s">
        <v>15</v>
      </c>
      <c r="F41" s="19"/>
      <c r="G41" s="77"/>
    </row>
    <row r="42" spans="1:7" ht="18" customHeight="1" x14ac:dyDescent="0.25">
      <c r="A42" s="12">
        <v>37</v>
      </c>
      <c r="B42" s="70"/>
      <c r="C42" s="10"/>
      <c r="D42" s="48"/>
      <c r="E42" s="51" t="s">
        <v>15</v>
      </c>
      <c r="F42" s="11"/>
      <c r="G42" s="75"/>
    </row>
    <row r="43" spans="1:7" ht="18" customHeight="1" x14ac:dyDescent="0.25">
      <c r="A43" s="12">
        <v>38</v>
      </c>
      <c r="B43" s="70"/>
      <c r="C43" s="14"/>
      <c r="D43" s="49"/>
      <c r="E43" s="51" t="s">
        <v>15</v>
      </c>
      <c r="F43" s="16"/>
      <c r="G43" s="76"/>
    </row>
    <row r="44" spans="1:7" ht="18" customHeight="1" x14ac:dyDescent="0.25">
      <c r="A44" s="12">
        <v>39</v>
      </c>
      <c r="B44" s="70"/>
      <c r="C44" s="14"/>
      <c r="D44" s="49"/>
      <c r="E44" s="51" t="s">
        <v>15</v>
      </c>
      <c r="F44" s="16"/>
      <c r="G44" s="76"/>
    </row>
    <row r="45" spans="1:7" ht="18" customHeight="1" x14ac:dyDescent="0.25">
      <c r="A45" s="12">
        <v>40</v>
      </c>
      <c r="B45" s="70"/>
      <c r="C45" s="14"/>
      <c r="D45" s="49"/>
      <c r="E45" s="51" t="s">
        <v>14</v>
      </c>
      <c r="F45" s="16"/>
      <c r="G45" s="76"/>
    </row>
    <row r="46" spans="1:7" ht="18" customHeight="1" x14ac:dyDescent="0.25">
      <c r="A46" s="12">
        <v>41</v>
      </c>
      <c r="B46" s="70"/>
      <c r="C46" s="14"/>
      <c r="D46" s="49"/>
      <c r="E46" s="51" t="s">
        <v>14</v>
      </c>
      <c r="F46" s="16"/>
      <c r="G46" s="76"/>
    </row>
    <row r="47" spans="1:7" ht="18" customHeight="1" x14ac:dyDescent="0.25">
      <c r="A47" s="12">
        <v>42</v>
      </c>
      <c r="B47" s="70"/>
      <c r="C47" s="18"/>
      <c r="D47" s="50"/>
      <c r="E47" s="51" t="s">
        <v>14</v>
      </c>
      <c r="F47" s="19"/>
      <c r="G47" s="77"/>
    </row>
    <row r="48" spans="1:7" ht="18" customHeight="1" x14ac:dyDescent="0.25">
      <c r="A48" s="12">
        <v>43</v>
      </c>
      <c r="B48" s="70"/>
      <c r="C48" s="10"/>
      <c r="D48" s="48"/>
      <c r="E48" s="51" t="s">
        <v>14</v>
      </c>
      <c r="F48" s="11"/>
      <c r="G48" s="75"/>
    </row>
    <row r="49" spans="1:7" ht="18" customHeight="1" x14ac:dyDescent="0.25">
      <c r="A49" s="12">
        <v>44</v>
      </c>
      <c r="B49" s="70"/>
      <c r="C49" s="14"/>
      <c r="D49" s="49"/>
      <c r="E49" s="51" t="s">
        <v>14</v>
      </c>
      <c r="F49" s="16"/>
      <c r="G49" s="76"/>
    </row>
    <row r="50" spans="1:7" ht="18" customHeight="1" x14ac:dyDescent="0.25">
      <c r="A50" s="12">
        <v>45</v>
      </c>
      <c r="B50" s="70"/>
      <c r="C50" s="14"/>
      <c r="D50" s="49"/>
      <c r="E50" s="51" t="s">
        <v>14</v>
      </c>
      <c r="F50" s="16"/>
      <c r="G50" s="76"/>
    </row>
    <row r="51" spans="1:7" ht="18" customHeight="1" x14ac:dyDescent="0.25">
      <c r="A51" s="12">
        <v>46</v>
      </c>
      <c r="B51" s="70"/>
      <c r="C51" s="14"/>
      <c r="D51" s="49"/>
      <c r="E51" s="51" t="s">
        <v>14</v>
      </c>
      <c r="F51" s="16"/>
      <c r="G51" s="76"/>
    </row>
    <row r="52" spans="1:7" ht="18" customHeight="1" x14ac:dyDescent="0.25">
      <c r="A52" s="12">
        <v>47</v>
      </c>
      <c r="B52" s="70"/>
      <c r="C52" s="14"/>
      <c r="D52" s="49"/>
      <c r="E52" s="51" t="s">
        <v>14</v>
      </c>
      <c r="F52" s="16"/>
      <c r="G52" s="76"/>
    </row>
    <row r="53" spans="1:7" ht="18" customHeight="1" x14ac:dyDescent="0.25">
      <c r="A53" s="12">
        <v>48</v>
      </c>
      <c r="B53" s="70"/>
      <c r="C53" s="18"/>
      <c r="D53" s="50"/>
      <c r="E53" s="51" t="s">
        <v>14</v>
      </c>
      <c r="F53" s="19"/>
      <c r="G53" s="77"/>
    </row>
    <row r="54" spans="1:7" ht="18" customHeight="1" x14ac:dyDescent="0.25">
      <c r="A54" s="12">
        <v>49</v>
      </c>
      <c r="B54" s="70"/>
      <c r="C54" s="10"/>
      <c r="D54" s="48"/>
      <c r="E54" s="51" t="s">
        <v>14</v>
      </c>
      <c r="F54" s="11"/>
      <c r="G54" s="75"/>
    </row>
    <row r="55" spans="1:7" ht="18" customHeight="1" x14ac:dyDescent="0.25">
      <c r="A55" s="12">
        <v>50</v>
      </c>
      <c r="B55" s="70"/>
      <c r="C55" s="14"/>
      <c r="D55" s="49"/>
      <c r="E55" s="51" t="s">
        <v>14</v>
      </c>
      <c r="F55" s="16"/>
      <c r="G55" s="76"/>
    </row>
    <row r="56" spans="1:7" ht="18" customHeight="1" x14ac:dyDescent="0.25">
      <c r="A56" s="12">
        <v>51</v>
      </c>
      <c r="B56" s="70"/>
      <c r="C56" s="14"/>
      <c r="D56" s="49"/>
      <c r="E56" s="51" t="s">
        <v>14</v>
      </c>
      <c r="F56" s="16"/>
      <c r="G56" s="76"/>
    </row>
    <row r="57" spans="1:7" ht="18" customHeight="1" x14ac:dyDescent="0.25">
      <c r="A57" s="12">
        <v>52</v>
      </c>
      <c r="B57" s="70"/>
      <c r="C57" s="69"/>
      <c r="D57" s="49"/>
      <c r="E57" s="51" t="s">
        <v>14</v>
      </c>
      <c r="F57" s="16"/>
      <c r="G57" s="76"/>
    </row>
    <row r="58" spans="1:7" ht="18" customHeight="1" x14ac:dyDescent="0.25">
      <c r="A58" s="12">
        <v>53</v>
      </c>
      <c r="B58" s="70"/>
      <c r="C58" s="14"/>
      <c r="D58" s="49"/>
      <c r="E58" s="51" t="s">
        <v>14</v>
      </c>
      <c r="F58" s="16"/>
      <c r="G58" s="76"/>
    </row>
    <row r="59" spans="1:7" ht="18" customHeight="1" x14ac:dyDescent="0.25">
      <c r="A59" s="12">
        <v>54</v>
      </c>
      <c r="B59" s="70"/>
      <c r="C59" s="18"/>
      <c r="D59" s="50"/>
      <c r="E59" s="51" t="s">
        <v>14</v>
      </c>
      <c r="F59" s="19"/>
      <c r="G59" s="77"/>
    </row>
    <row r="60" spans="1:7" ht="18" customHeight="1" x14ac:dyDescent="0.25">
      <c r="A60" s="12">
        <v>55</v>
      </c>
      <c r="B60" s="70"/>
      <c r="C60" s="10"/>
      <c r="D60" s="48"/>
      <c r="E60" s="51" t="s">
        <v>14</v>
      </c>
      <c r="F60" s="11"/>
      <c r="G60" s="75"/>
    </row>
    <row r="61" spans="1:7" ht="18" customHeight="1" x14ac:dyDescent="0.25">
      <c r="A61" s="12">
        <v>56</v>
      </c>
      <c r="B61" s="70"/>
      <c r="C61" s="14"/>
      <c r="D61" s="49"/>
      <c r="E61" s="51" t="s">
        <v>14</v>
      </c>
      <c r="F61" s="16"/>
      <c r="G61" s="76"/>
    </row>
    <row r="62" spans="1:7" ht="18" customHeight="1" x14ac:dyDescent="0.25">
      <c r="A62" s="12">
        <v>57</v>
      </c>
      <c r="B62" s="70"/>
      <c r="C62" s="14"/>
      <c r="D62" s="49"/>
      <c r="E62" s="51" t="s">
        <v>14</v>
      </c>
      <c r="F62" s="16"/>
      <c r="G62" s="76"/>
    </row>
    <row r="63" spans="1:7" ht="18" customHeight="1" x14ac:dyDescent="0.25">
      <c r="A63" s="12">
        <v>58</v>
      </c>
      <c r="B63" s="70"/>
      <c r="C63" s="14"/>
      <c r="D63" s="49"/>
      <c r="E63" s="51" t="s">
        <v>14</v>
      </c>
      <c r="F63" s="16"/>
      <c r="G63" s="76"/>
    </row>
    <row r="64" spans="1:7" ht="18" customHeight="1" x14ac:dyDescent="0.25">
      <c r="A64" s="12">
        <v>59</v>
      </c>
      <c r="B64" s="70"/>
      <c r="C64" s="14"/>
      <c r="D64" s="49"/>
      <c r="E64" s="51" t="s">
        <v>14</v>
      </c>
      <c r="F64" s="16"/>
      <c r="G64" s="76"/>
    </row>
    <row r="65" spans="1:7" ht="18" customHeight="1" x14ac:dyDescent="0.25">
      <c r="A65" s="12">
        <v>60</v>
      </c>
      <c r="B65" s="70"/>
      <c r="C65" s="18"/>
      <c r="D65" s="50"/>
      <c r="E65" s="51" t="s">
        <v>14</v>
      </c>
      <c r="F65" s="19"/>
      <c r="G65" s="77"/>
    </row>
    <row r="66" spans="1:7" ht="18" customHeight="1" x14ac:dyDescent="0.25">
      <c r="A66" s="12">
        <v>61</v>
      </c>
      <c r="B66" s="70"/>
      <c r="C66" s="10"/>
      <c r="D66" s="48"/>
      <c r="E66" s="51" t="s">
        <v>14</v>
      </c>
      <c r="F66" s="11"/>
      <c r="G66" s="75"/>
    </row>
    <row r="67" spans="1:7" ht="18" customHeight="1" x14ac:dyDescent="0.25">
      <c r="A67" s="12">
        <v>62</v>
      </c>
      <c r="B67" s="70"/>
      <c r="C67" s="14"/>
      <c r="D67" s="49"/>
      <c r="E67" s="51" t="s">
        <v>14</v>
      </c>
      <c r="F67" s="16"/>
      <c r="G67" s="76"/>
    </row>
    <row r="68" spans="1:7" ht="18" customHeight="1" x14ac:dyDescent="0.25">
      <c r="A68" s="12">
        <v>63</v>
      </c>
      <c r="B68" s="70"/>
      <c r="C68" s="14"/>
      <c r="D68" s="49"/>
      <c r="E68" s="51" t="s">
        <v>14</v>
      </c>
      <c r="F68" s="16"/>
      <c r="G68" s="76"/>
    </row>
    <row r="69" spans="1:7" ht="18" customHeight="1" x14ac:dyDescent="0.25">
      <c r="A69" s="12">
        <v>64</v>
      </c>
      <c r="B69" s="70"/>
      <c r="C69" s="14"/>
      <c r="D69" s="49"/>
      <c r="E69" s="51" t="s">
        <v>14</v>
      </c>
      <c r="F69" s="16"/>
      <c r="G69" s="76"/>
    </row>
    <row r="70" spans="1:7" ht="18" customHeight="1" x14ac:dyDescent="0.25">
      <c r="A70" s="12">
        <v>65</v>
      </c>
      <c r="B70" s="70"/>
      <c r="C70" s="14"/>
      <c r="D70" s="49"/>
      <c r="E70" s="51" t="s">
        <v>14</v>
      </c>
      <c r="F70" s="16"/>
      <c r="G70" s="76"/>
    </row>
    <row r="71" spans="1:7" ht="18" customHeight="1" x14ac:dyDescent="0.25">
      <c r="A71" s="12">
        <v>66</v>
      </c>
      <c r="B71" s="70"/>
      <c r="C71" s="18"/>
      <c r="D71" s="50"/>
      <c r="E71" s="51" t="s">
        <v>14</v>
      </c>
      <c r="F71" s="19"/>
      <c r="G71" s="77"/>
    </row>
    <row r="72" spans="1:7" ht="18" customHeight="1" x14ac:dyDescent="0.25">
      <c r="A72" s="12">
        <v>67</v>
      </c>
      <c r="B72" s="70"/>
      <c r="C72" s="10"/>
      <c r="D72" s="48"/>
      <c r="E72" s="51" t="s">
        <v>14</v>
      </c>
      <c r="F72" s="11"/>
      <c r="G72" s="75"/>
    </row>
    <row r="73" spans="1:7" ht="18" customHeight="1" x14ac:dyDescent="0.25">
      <c r="A73" s="12">
        <v>68</v>
      </c>
      <c r="B73" s="70"/>
      <c r="C73" s="14"/>
      <c r="D73" s="49"/>
      <c r="E73" s="51" t="s">
        <v>14</v>
      </c>
      <c r="F73" s="16"/>
      <c r="G73" s="76"/>
    </row>
    <row r="74" spans="1:7" ht="18" customHeight="1" x14ac:dyDescent="0.25">
      <c r="A74" s="12">
        <v>69</v>
      </c>
      <c r="B74" s="70"/>
      <c r="C74" s="14"/>
      <c r="D74" s="49"/>
      <c r="E74" s="51" t="s">
        <v>14</v>
      </c>
      <c r="F74" s="16"/>
      <c r="G74" s="76"/>
    </row>
    <row r="75" spans="1:7" ht="18" customHeight="1" x14ac:dyDescent="0.25">
      <c r="A75" s="12">
        <v>70</v>
      </c>
      <c r="B75" s="70"/>
      <c r="C75" s="14"/>
      <c r="D75" s="49"/>
      <c r="E75" s="51" t="s">
        <v>14</v>
      </c>
      <c r="F75" s="16"/>
      <c r="G75" s="76"/>
    </row>
    <row r="76" spans="1:7" ht="18" customHeight="1" x14ac:dyDescent="0.25">
      <c r="A76" s="12">
        <v>71</v>
      </c>
      <c r="B76" s="70"/>
      <c r="C76" s="14"/>
      <c r="D76" s="49"/>
      <c r="E76" s="51" t="s">
        <v>14</v>
      </c>
      <c r="F76" s="16"/>
      <c r="G76" s="76"/>
    </row>
    <row r="77" spans="1:7" ht="18" customHeight="1" x14ac:dyDescent="0.25">
      <c r="A77" s="12">
        <v>72</v>
      </c>
      <c r="B77" s="70"/>
      <c r="C77" s="18"/>
      <c r="D77" s="50"/>
      <c r="E77" s="51" t="s">
        <v>14</v>
      </c>
      <c r="F77" s="19"/>
      <c r="G77" s="77"/>
    </row>
    <row r="78" spans="1:7" ht="18" customHeight="1" x14ac:dyDescent="0.25">
      <c r="A78" s="12">
        <v>73</v>
      </c>
      <c r="B78" s="70"/>
      <c r="C78" s="10"/>
      <c r="D78" s="48"/>
      <c r="E78" s="17" t="s">
        <v>14</v>
      </c>
      <c r="F78" s="11"/>
      <c r="G78" s="75"/>
    </row>
    <row r="79" spans="1:7" ht="18" customHeight="1" x14ac:dyDescent="0.25">
      <c r="A79" s="12">
        <v>74</v>
      </c>
      <c r="B79" s="70"/>
      <c r="C79" s="14"/>
      <c r="D79" s="49"/>
      <c r="E79" s="15" t="s">
        <v>14</v>
      </c>
      <c r="F79" s="16"/>
      <c r="G79" s="76"/>
    </row>
    <row r="80" spans="1:7" ht="18" customHeight="1" x14ac:dyDescent="0.25">
      <c r="A80" s="12">
        <v>75</v>
      </c>
      <c r="B80" s="70"/>
      <c r="C80" s="14"/>
      <c r="D80" s="49"/>
      <c r="E80" s="15" t="s">
        <v>14</v>
      </c>
      <c r="F80" s="16"/>
      <c r="G80" s="76"/>
    </row>
    <row r="81" spans="1:7" ht="18" customHeight="1" x14ac:dyDescent="0.25">
      <c r="A81" s="12">
        <v>76</v>
      </c>
      <c r="B81" s="70"/>
      <c r="C81" s="14"/>
      <c r="D81" s="49"/>
      <c r="E81" s="15" t="s">
        <v>14</v>
      </c>
      <c r="F81" s="16"/>
      <c r="G81" s="76"/>
    </row>
    <row r="82" spans="1:7" ht="18" customHeight="1" x14ac:dyDescent="0.25">
      <c r="A82" s="12">
        <v>77</v>
      </c>
      <c r="B82" s="70"/>
      <c r="C82" s="14"/>
      <c r="D82" s="49"/>
      <c r="E82" s="15" t="s">
        <v>14</v>
      </c>
      <c r="F82" s="16"/>
      <c r="G82" s="76"/>
    </row>
    <row r="83" spans="1:7" ht="18" customHeight="1" x14ac:dyDescent="0.25">
      <c r="A83" s="12">
        <v>78</v>
      </c>
      <c r="B83" s="70"/>
      <c r="C83" s="18"/>
      <c r="D83" s="50"/>
      <c r="E83" s="30" t="s">
        <v>14</v>
      </c>
      <c r="F83" s="19"/>
      <c r="G83" s="77"/>
    </row>
    <row r="84" spans="1:7" ht="18" customHeight="1" x14ac:dyDescent="0.25">
      <c r="A84" s="12">
        <v>79</v>
      </c>
      <c r="B84" s="70"/>
      <c r="C84" s="10"/>
      <c r="D84" s="48"/>
      <c r="E84" s="17" t="s">
        <v>14</v>
      </c>
      <c r="F84" s="11"/>
      <c r="G84" s="75"/>
    </row>
    <row r="85" spans="1:7" ht="18" customHeight="1" x14ac:dyDescent="0.25">
      <c r="A85" s="12">
        <v>80</v>
      </c>
      <c r="B85" s="70"/>
      <c r="C85" s="14"/>
      <c r="D85" s="49"/>
      <c r="E85" s="15" t="s">
        <v>14</v>
      </c>
      <c r="F85" s="16"/>
      <c r="G85" s="76"/>
    </row>
    <row r="86" spans="1:7" ht="18" customHeight="1" x14ac:dyDescent="0.25">
      <c r="A86" s="12">
        <v>81</v>
      </c>
      <c r="B86" s="70"/>
      <c r="C86" s="14"/>
      <c r="D86" s="49"/>
      <c r="E86" s="15" t="s">
        <v>14</v>
      </c>
      <c r="F86" s="16"/>
      <c r="G86" s="76"/>
    </row>
    <row r="87" spans="1:7" ht="18" customHeight="1" x14ac:dyDescent="0.25">
      <c r="A87" s="12">
        <v>82</v>
      </c>
      <c r="B87" s="70"/>
      <c r="C87" s="14"/>
      <c r="D87" s="49"/>
      <c r="E87" s="15" t="s">
        <v>14</v>
      </c>
      <c r="F87" s="16"/>
      <c r="G87" s="76"/>
    </row>
    <row r="88" spans="1:7" ht="18" customHeight="1" x14ac:dyDescent="0.25">
      <c r="A88" s="12">
        <v>83</v>
      </c>
      <c r="B88" s="70"/>
      <c r="C88" s="14"/>
      <c r="D88" s="49"/>
      <c r="E88" s="15" t="s">
        <v>14</v>
      </c>
      <c r="F88" s="16"/>
      <c r="G88" s="76"/>
    </row>
    <row r="89" spans="1:7" ht="18" customHeight="1" x14ac:dyDescent="0.25">
      <c r="A89" s="12">
        <v>84</v>
      </c>
      <c r="B89" s="70"/>
      <c r="C89" s="18"/>
      <c r="D89" s="50"/>
      <c r="E89" s="30" t="s">
        <v>14</v>
      </c>
      <c r="F89" s="19"/>
      <c r="G89" s="77"/>
    </row>
    <row r="90" spans="1:7" ht="18" customHeight="1" x14ac:dyDescent="0.25">
      <c r="A90" s="12">
        <v>85</v>
      </c>
      <c r="B90" s="70"/>
      <c r="C90" s="10"/>
      <c r="D90" s="48"/>
      <c r="E90" s="17" t="s">
        <v>14</v>
      </c>
      <c r="F90" s="11"/>
      <c r="G90" s="75"/>
    </row>
    <row r="91" spans="1:7" ht="18" customHeight="1" x14ac:dyDescent="0.25">
      <c r="A91" s="12">
        <v>86</v>
      </c>
      <c r="B91" s="70"/>
      <c r="C91" s="14"/>
      <c r="D91" s="49"/>
      <c r="E91" s="15" t="s">
        <v>14</v>
      </c>
      <c r="F91" s="16"/>
      <c r="G91" s="76"/>
    </row>
    <row r="92" spans="1:7" ht="18" customHeight="1" x14ac:dyDescent="0.25">
      <c r="A92" s="12">
        <v>87</v>
      </c>
      <c r="B92" s="74"/>
      <c r="C92" s="49"/>
      <c r="D92" s="49"/>
      <c r="E92" s="53" t="s">
        <v>14</v>
      </c>
      <c r="F92" s="54"/>
      <c r="G92" s="76"/>
    </row>
    <row r="93" spans="1:7" ht="18" customHeight="1" x14ac:dyDescent="0.25">
      <c r="A93" s="12">
        <v>88</v>
      </c>
      <c r="B93" s="74"/>
      <c r="C93" s="49"/>
      <c r="D93" s="49"/>
      <c r="E93" s="53" t="s">
        <v>14</v>
      </c>
      <c r="F93" s="54"/>
      <c r="G93" s="76"/>
    </row>
    <row r="94" spans="1:7" ht="18" customHeight="1" x14ac:dyDescent="0.25">
      <c r="A94" s="12">
        <v>89</v>
      </c>
      <c r="B94" s="74"/>
      <c r="C94" s="49"/>
      <c r="D94" s="49"/>
      <c r="E94" s="53" t="s">
        <v>14</v>
      </c>
      <c r="F94" s="54"/>
      <c r="G94" s="76"/>
    </row>
    <row r="95" spans="1:7" ht="18" customHeight="1" x14ac:dyDescent="0.25">
      <c r="A95" s="12">
        <v>90</v>
      </c>
      <c r="B95" s="74"/>
      <c r="C95" s="50"/>
      <c r="D95" s="50"/>
      <c r="E95" s="55" t="s">
        <v>14</v>
      </c>
      <c r="F95" s="56"/>
      <c r="G95" s="77"/>
    </row>
    <row r="96" spans="1:7" ht="18" customHeight="1" x14ac:dyDescent="0.25">
      <c r="A96" s="12">
        <v>91</v>
      </c>
      <c r="B96" s="74"/>
      <c r="C96" s="48"/>
      <c r="D96" s="48"/>
      <c r="E96" s="51" t="s">
        <v>14</v>
      </c>
      <c r="F96" s="52"/>
      <c r="G96" s="75"/>
    </row>
    <row r="97" spans="1:7" ht="18" customHeight="1" x14ac:dyDescent="0.25">
      <c r="A97" s="12">
        <v>92</v>
      </c>
      <c r="B97" s="74"/>
      <c r="C97" s="49"/>
      <c r="D97" s="49"/>
      <c r="E97" s="53" t="s">
        <v>14</v>
      </c>
      <c r="F97" s="54"/>
      <c r="G97" s="76"/>
    </row>
    <row r="98" spans="1:7" ht="18" customHeight="1" x14ac:dyDescent="0.25">
      <c r="A98" s="12">
        <v>93</v>
      </c>
      <c r="B98" s="74"/>
      <c r="C98" s="49"/>
      <c r="D98" s="49"/>
      <c r="E98" s="53" t="s">
        <v>14</v>
      </c>
      <c r="F98" s="54"/>
      <c r="G98" s="76"/>
    </row>
    <row r="99" spans="1:7" ht="18" customHeight="1" x14ac:dyDescent="0.25">
      <c r="A99" s="12">
        <v>94</v>
      </c>
      <c r="B99" s="74"/>
      <c r="C99" s="49"/>
      <c r="D99" s="49"/>
      <c r="E99" s="53" t="s">
        <v>14</v>
      </c>
      <c r="F99" s="54"/>
      <c r="G99" s="76"/>
    </row>
    <row r="100" spans="1:7" ht="18" customHeight="1" x14ac:dyDescent="0.25">
      <c r="A100" s="12">
        <v>95</v>
      </c>
      <c r="B100" s="74"/>
      <c r="C100" s="49"/>
      <c r="D100" s="49"/>
      <c r="E100" s="53" t="s">
        <v>14</v>
      </c>
      <c r="F100" s="54"/>
      <c r="G100" s="76"/>
    </row>
    <row r="101" spans="1:7" ht="18" customHeight="1" x14ac:dyDescent="0.25">
      <c r="A101" s="12">
        <v>96</v>
      </c>
      <c r="B101" s="74"/>
      <c r="C101" s="50"/>
      <c r="D101" s="50"/>
      <c r="E101" s="55" t="s">
        <v>14</v>
      </c>
      <c r="F101" s="56"/>
      <c r="G101" s="77"/>
    </row>
    <row r="102" spans="1:7" ht="18" customHeight="1" x14ac:dyDescent="0.25">
      <c r="A102" s="12">
        <v>97</v>
      </c>
      <c r="B102" s="74"/>
      <c r="C102" s="48"/>
      <c r="D102" s="48"/>
      <c r="E102" s="51" t="s">
        <v>15</v>
      </c>
      <c r="F102" s="52"/>
      <c r="G102" s="75"/>
    </row>
    <row r="103" spans="1:7" ht="18" customHeight="1" x14ac:dyDescent="0.25">
      <c r="A103" s="12">
        <v>98</v>
      </c>
      <c r="B103" s="74"/>
      <c r="C103" s="49"/>
      <c r="D103" s="49"/>
      <c r="E103" s="53" t="s">
        <v>15</v>
      </c>
      <c r="F103" s="54"/>
      <c r="G103" s="76"/>
    </row>
    <row r="104" spans="1:7" ht="18" customHeight="1" x14ac:dyDescent="0.25">
      <c r="A104" s="12">
        <v>99</v>
      </c>
      <c r="B104" s="74"/>
      <c r="C104" s="49"/>
      <c r="D104" s="49"/>
      <c r="E104" s="53" t="s">
        <v>15</v>
      </c>
      <c r="F104" s="54"/>
      <c r="G104" s="76"/>
    </row>
    <row r="105" spans="1:7" ht="18" customHeight="1" x14ac:dyDescent="0.25">
      <c r="A105" s="12">
        <v>100</v>
      </c>
      <c r="B105" s="74"/>
      <c r="C105" s="49"/>
      <c r="D105" s="49"/>
      <c r="E105" s="53" t="s">
        <v>15</v>
      </c>
      <c r="F105" s="54"/>
      <c r="G105" s="76"/>
    </row>
    <row r="106" spans="1:7" ht="18" customHeight="1" x14ac:dyDescent="0.25">
      <c r="A106" s="12">
        <v>101</v>
      </c>
      <c r="B106" s="74"/>
      <c r="C106" s="49"/>
      <c r="D106" s="49"/>
      <c r="E106" s="53" t="s">
        <v>15</v>
      </c>
      <c r="F106" s="54"/>
      <c r="G106" s="76"/>
    </row>
    <row r="107" spans="1:7" ht="18" customHeight="1" x14ac:dyDescent="0.25">
      <c r="A107" s="12">
        <v>102</v>
      </c>
      <c r="B107" s="74"/>
      <c r="C107" s="50"/>
      <c r="D107" s="50"/>
      <c r="E107" s="55" t="s">
        <v>15</v>
      </c>
      <c r="F107" s="56"/>
      <c r="G107" s="77"/>
    </row>
    <row r="108" spans="1:7" ht="18" customHeight="1" x14ac:dyDescent="0.25">
      <c r="A108" s="12">
        <v>103</v>
      </c>
      <c r="B108" s="74"/>
      <c r="C108" s="48"/>
      <c r="D108" s="48"/>
      <c r="E108" s="51" t="s">
        <v>15</v>
      </c>
      <c r="F108" s="52"/>
      <c r="G108" s="75"/>
    </row>
    <row r="109" spans="1:7" ht="18" customHeight="1" x14ac:dyDescent="0.25">
      <c r="A109" s="12">
        <v>104</v>
      </c>
      <c r="B109" s="74"/>
      <c r="C109" s="49"/>
      <c r="D109" s="49"/>
      <c r="E109" s="53" t="s">
        <v>15</v>
      </c>
      <c r="F109" s="54"/>
      <c r="G109" s="76"/>
    </row>
    <row r="110" spans="1:7" ht="18" customHeight="1" x14ac:dyDescent="0.25">
      <c r="A110" s="12">
        <v>105</v>
      </c>
      <c r="B110" s="74"/>
      <c r="C110" s="49"/>
      <c r="D110" s="49"/>
      <c r="E110" s="53" t="s">
        <v>15</v>
      </c>
      <c r="F110" s="54"/>
      <c r="G110" s="76"/>
    </row>
    <row r="111" spans="1:7" ht="18" customHeight="1" x14ac:dyDescent="0.25">
      <c r="A111" s="12">
        <v>106</v>
      </c>
      <c r="B111" s="74"/>
      <c r="C111" s="49"/>
      <c r="D111" s="49"/>
      <c r="E111" s="53" t="s">
        <v>15</v>
      </c>
      <c r="F111" s="54"/>
      <c r="G111" s="76"/>
    </row>
    <row r="112" spans="1:7" ht="18" customHeight="1" x14ac:dyDescent="0.25">
      <c r="A112" s="12">
        <v>107</v>
      </c>
      <c r="B112" s="74"/>
      <c r="C112" s="49"/>
      <c r="D112" s="49"/>
      <c r="E112" s="53" t="s">
        <v>15</v>
      </c>
      <c r="F112" s="54"/>
      <c r="G112" s="76"/>
    </row>
    <row r="113" spans="1:7" ht="18" customHeight="1" x14ac:dyDescent="0.25">
      <c r="A113" s="12">
        <v>108</v>
      </c>
      <c r="B113" s="74"/>
      <c r="C113" s="50"/>
      <c r="D113" s="50"/>
      <c r="E113" s="55" t="s">
        <v>15</v>
      </c>
      <c r="F113" s="56"/>
      <c r="G113" s="77"/>
    </row>
    <row r="114" spans="1:7" ht="18" customHeight="1" x14ac:dyDescent="0.25">
      <c r="A114" s="12">
        <v>109</v>
      </c>
      <c r="B114" s="74"/>
      <c r="C114" s="48"/>
      <c r="D114" s="48"/>
      <c r="E114" s="51"/>
      <c r="F114" s="52"/>
      <c r="G114" s="75"/>
    </row>
    <row r="115" spans="1:7" ht="18" customHeight="1" x14ac:dyDescent="0.25">
      <c r="A115" s="12">
        <v>110</v>
      </c>
      <c r="B115" s="74"/>
      <c r="C115" s="49"/>
      <c r="D115" s="49"/>
      <c r="E115" s="53"/>
      <c r="F115" s="54"/>
      <c r="G115" s="76"/>
    </row>
    <row r="116" spans="1:7" ht="18" customHeight="1" x14ac:dyDescent="0.25">
      <c r="A116" s="12">
        <v>111</v>
      </c>
      <c r="B116" s="74"/>
      <c r="C116" s="49"/>
      <c r="D116" s="49"/>
      <c r="E116" s="53"/>
      <c r="F116" s="54"/>
      <c r="G116" s="76"/>
    </row>
    <row r="117" spans="1:7" ht="18" customHeight="1" x14ac:dyDescent="0.25">
      <c r="A117" s="12">
        <v>112</v>
      </c>
      <c r="B117" s="74"/>
      <c r="C117" s="49"/>
      <c r="D117" s="49"/>
      <c r="E117" s="53"/>
      <c r="F117" s="54"/>
      <c r="G117" s="76"/>
    </row>
    <row r="118" spans="1:7" ht="18" customHeight="1" x14ac:dyDescent="0.25">
      <c r="A118" s="12">
        <v>113</v>
      </c>
      <c r="B118" s="74"/>
      <c r="C118" s="49"/>
      <c r="D118" s="49"/>
      <c r="E118" s="53"/>
      <c r="F118" s="54"/>
      <c r="G118" s="76"/>
    </row>
    <row r="119" spans="1:7" ht="18" customHeight="1" x14ac:dyDescent="0.25">
      <c r="A119" s="12">
        <v>114</v>
      </c>
      <c r="B119" s="74"/>
      <c r="C119" s="50"/>
      <c r="D119" s="50"/>
      <c r="E119" s="55"/>
      <c r="F119" s="56"/>
      <c r="G119" s="77"/>
    </row>
    <row r="120" spans="1:7" ht="18" customHeight="1" x14ac:dyDescent="0.25">
      <c r="A120" s="12">
        <v>115</v>
      </c>
      <c r="B120" s="74"/>
      <c r="C120" s="48"/>
      <c r="D120" s="48"/>
      <c r="E120" s="51"/>
      <c r="F120" s="52"/>
      <c r="G120" s="75"/>
    </row>
    <row r="121" spans="1:7" ht="18" customHeight="1" x14ac:dyDescent="0.25">
      <c r="A121" s="12">
        <v>116</v>
      </c>
      <c r="B121" s="74"/>
      <c r="C121" s="49"/>
      <c r="D121" s="49"/>
      <c r="E121" s="53"/>
      <c r="F121" s="54"/>
      <c r="G121" s="76"/>
    </row>
    <row r="122" spans="1:7" ht="18" customHeight="1" x14ac:dyDescent="0.25">
      <c r="A122" s="12">
        <v>117</v>
      </c>
      <c r="B122" s="74"/>
      <c r="C122" s="49"/>
      <c r="D122" s="49"/>
      <c r="E122" s="53"/>
      <c r="F122" s="54"/>
      <c r="G122" s="76"/>
    </row>
    <row r="123" spans="1:7" ht="18" customHeight="1" x14ac:dyDescent="0.25">
      <c r="A123" s="12">
        <v>118</v>
      </c>
      <c r="B123" s="74"/>
      <c r="C123" s="49"/>
      <c r="D123" s="49"/>
      <c r="E123" s="53"/>
      <c r="F123" s="54"/>
      <c r="G123" s="76"/>
    </row>
    <row r="124" spans="1:7" ht="18" customHeight="1" x14ac:dyDescent="0.25">
      <c r="A124" s="12">
        <v>119</v>
      </c>
      <c r="B124" s="74"/>
      <c r="C124" s="49"/>
      <c r="D124" s="49"/>
      <c r="E124" s="53"/>
      <c r="F124" s="54"/>
      <c r="G124" s="76"/>
    </row>
    <row r="125" spans="1:7" ht="18" customHeight="1" x14ac:dyDescent="0.25">
      <c r="A125" s="12">
        <v>120</v>
      </c>
      <c r="B125" s="74"/>
      <c r="C125" s="50"/>
      <c r="D125" s="50"/>
      <c r="E125" s="55"/>
      <c r="F125" s="56"/>
      <c r="G125" s="77"/>
    </row>
    <row r="126" spans="1:7" ht="18" customHeight="1" x14ac:dyDescent="0.25">
      <c r="A126" s="12">
        <v>121</v>
      </c>
      <c r="B126" s="74"/>
      <c r="C126" s="48"/>
      <c r="D126" s="48"/>
      <c r="E126" s="51"/>
      <c r="F126" s="52"/>
      <c r="G126" s="75"/>
    </row>
    <row r="127" spans="1:7" ht="18" customHeight="1" x14ac:dyDescent="0.25">
      <c r="A127" s="12">
        <v>122</v>
      </c>
      <c r="B127" s="74"/>
      <c r="C127" s="49"/>
      <c r="D127" s="49"/>
      <c r="E127" s="53"/>
      <c r="F127" s="54"/>
      <c r="G127" s="76"/>
    </row>
    <row r="128" spans="1:7" ht="18" customHeight="1" x14ac:dyDescent="0.25">
      <c r="A128" s="12">
        <v>123</v>
      </c>
      <c r="B128" s="74"/>
      <c r="C128" s="49"/>
      <c r="D128" s="49"/>
      <c r="E128" s="53"/>
      <c r="F128" s="54"/>
      <c r="G128" s="76"/>
    </row>
    <row r="129" spans="1:7" ht="18" customHeight="1" x14ac:dyDescent="0.25">
      <c r="A129" s="12">
        <v>124</v>
      </c>
      <c r="B129" s="74"/>
      <c r="C129" s="14"/>
      <c r="D129" s="49"/>
      <c r="E129" s="53"/>
      <c r="F129" s="16"/>
      <c r="G129" s="76"/>
    </row>
    <row r="130" spans="1:7" ht="18" customHeight="1" x14ac:dyDescent="0.25">
      <c r="A130" s="12">
        <v>125</v>
      </c>
      <c r="B130" s="74"/>
      <c r="C130" s="14"/>
      <c r="D130" s="49"/>
      <c r="E130" s="53"/>
      <c r="F130" s="16"/>
      <c r="G130" s="76"/>
    </row>
    <row r="131" spans="1:7" ht="18" customHeight="1" x14ac:dyDescent="0.25">
      <c r="A131" s="12">
        <v>126</v>
      </c>
      <c r="B131" s="74"/>
      <c r="C131" s="18"/>
      <c r="D131" s="50"/>
      <c r="E131" s="53"/>
      <c r="F131" s="19"/>
      <c r="G131" s="77"/>
    </row>
    <row r="132" spans="1:7" ht="18" customHeight="1" x14ac:dyDescent="0.25">
      <c r="A132" s="12">
        <v>127</v>
      </c>
      <c r="B132" s="74"/>
      <c r="C132" s="10"/>
      <c r="D132" s="48"/>
      <c r="E132" s="53"/>
      <c r="F132" s="11"/>
      <c r="G132" s="75"/>
    </row>
    <row r="133" spans="1:7" ht="18" customHeight="1" x14ac:dyDescent="0.25">
      <c r="A133" s="12">
        <v>128</v>
      </c>
      <c r="B133" s="74"/>
      <c r="C133" s="14"/>
      <c r="D133" s="49"/>
      <c r="E133" s="53"/>
      <c r="F133" s="16"/>
      <c r="G133" s="76"/>
    </row>
    <row r="134" spans="1:7" ht="18" customHeight="1" x14ac:dyDescent="0.25">
      <c r="A134" s="12">
        <v>129</v>
      </c>
      <c r="B134" s="74"/>
      <c r="C134" s="14"/>
      <c r="D134" s="49"/>
      <c r="E134" s="53"/>
      <c r="F134" s="16"/>
      <c r="G134" s="76"/>
    </row>
    <row r="135" spans="1:7" ht="18" customHeight="1" x14ac:dyDescent="0.25">
      <c r="A135" s="12">
        <v>130</v>
      </c>
      <c r="B135" s="74"/>
      <c r="C135" s="14"/>
      <c r="D135" s="49"/>
      <c r="E135" s="53"/>
      <c r="F135" s="16"/>
      <c r="G135" s="76"/>
    </row>
    <row r="136" spans="1:7" ht="18" customHeight="1" x14ac:dyDescent="0.25">
      <c r="A136" s="12">
        <v>131</v>
      </c>
      <c r="B136" s="74"/>
      <c r="C136" s="14"/>
      <c r="D136" s="49"/>
      <c r="E136" s="53"/>
      <c r="F136" s="16"/>
      <c r="G136" s="76"/>
    </row>
    <row r="137" spans="1:7" ht="18" customHeight="1" x14ac:dyDescent="0.25">
      <c r="A137" s="12">
        <v>132</v>
      </c>
      <c r="B137" s="74"/>
      <c r="C137" s="18"/>
      <c r="D137" s="50"/>
      <c r="E137" s="53"/>
      <c r="F137" s="19"/>
      <c r="G137" s="77"/>
    </row>
    <row r="138" spans="1:7" ht="18" customHeight="1" x14ac:dyDescent="0.25">
      <c r="A138" s="12">
        <v>133</v>
      </c>
      <c r="B138" s="74"/>
      <c r="C138" s="10"/>
      <c r="D138" s="48"/>
      <c r="E138" s="53"/>
      <c r="F138" s="11"/>
      <c r="G138" s="75"/>
    </row>
    <row r="139" spans="1:7" ht="18" customHeight="1" x14ac:dyDescent="0.25">
      <c r="A139" s="12">
        <v>134</v>
      </c>
      <c r="B139" s="74"/>
      <c r="C139" s="14"/>
      <c r="D139" s="49"/>
      <c r="E139" s="53"/>
      <c r="F139" s="16"/>
      <c r="G139" s="76"/>
    </row>
    <row r="140" spans="1:7" ht="18" customHeight="1" x14ac:dyDescent="0.25">
      <c r="A140" s="12">
        <v>135</v>
      </c>
      <c r="B140" s="68"/>
      <c r="C140" s="14"/>
      <c r="D140" s="14"/>
      <c r="E140" s="53"/>
      <c r="F140" s="16"/>
      <c r="G140" s="76"/>
    </row>
    <row r="141" spans="1:7" ht="18" customHeight="1" x14ac:dyDescent="0.25">
      <c r="A141" s="12">
        <v>136</v>
      </c>
      <c r="B141" s="68"/>
      <c r="C141" s="14"/>
      <c r="D141" s="14"/>
      <c r="E141" s="15"/>
      <c r="F141" s="16"/>
      <c r="G141" s="76"/>
    </row>
    <row r="142" spans="1:7" ht="18" customHeight="1" x14ac:dyDescent="0.25">
      <c r="A142" s="12">
        <v>137</v>
      </c>
      <c r="B142" s="68"/>
      <c r="C142" s="14"/>
      <c r="D142" s="14"/>
      <c r="E142" s="15"/>
      <c r="F142" s="16"/>
      <c r="G142" s="76"/>
    </row>
    <row r="143" spans="1:7" ht="18" customHeight="1" x14ac:dyDescent="0.25">
      <c r="A143" s="12">
        <v>138</v>
      </c>
      <c r="B143" s="68"/>
      <c r="C143" s="18"/>
      <c r="D143" s="18"/>
      <c r="E143" s="30"/>
      <c r="F143" s="19"/>
      <c r="G143" s="77"/>
    </row>
    <row r="144" spans="1:7" ht="18" customHeight="1" x14ac:dyDescent="0.25">
      <c r="A144" s="12">
        <v>139</v>
      </c>
      <c r="B144" s="68"/>
      <c r="C144" s="10"/>
      <c r="D144" s="10"/>
      <c r="E144" s="17"/>
      <c r="F144" s="11"/>
      <c r="G144" s="75"/>
    </row>
    <row r="145" spans="1:7" ht="18" customHeight="1" x14ac:dyDescent="0.25">
      <c r="A145" s="12">
        <v>140</v>
      </c>
      <c r="B145" s="68"/>
      <c r="C145" s="14"/>
      <c r="D145" s="14"/>
      <c r="E145" s="15"/>
      <c r="F145" s="16"/>
      <c r="G145" s="76"/>
    </row>
    <row r="146" spans="1:7" ht="18" customHeight="1" x14ac:dyDescent="0.25">
      <c r="A146" s="12">
        <v>141</v>
      </c>
      <c r="B146" s="68"/>
      <c r="C146" s="14"/>
      <c r="D146" s="14"/>
      <c r="E146" s="15"/>
      <c r="F146" s="16"/>
      <c r="G146" s="76"/>
    </row>
    <row r="147" spans="1:7" ht="18" customHeight="1" x14ac:dyDescent="0.25">
      <c r="A147" s="12">
        <v>142</v>
      </c>
      <c r="B147" s="68"/>
      <c r="C147" s="14"/>
      <c r="D147" s="14"/>
      <c r="E147" s="15"/>
      <c r="F147" s="16"/>
      <c r="G147" s="76"/>
    </row>
    <row r="148" spans="1:7" ht="18" customHeight="1" x14ac:dyDescent="0.25">
      <c r="A148" s="12">
        <v>143</v>
      </c>
      <c r="B148" s="68"/>
      <c r="C148" s="14"/>
      <c r="D148" s="14"/>
      <c r="E148" s="15"/>
      <c r="F148" s="16"/>
      <c r="G148" s="76"/>
    </row>
    <row r="149" spans="1:7" ht="18" customHeight="1" x14ac:dyDescent="0.25">
      <c r="A149" s="12">
        <v>144</v>
      </c>
      <c r="B149" s="13"/>
      <c r="C149" s="18"/>
      <c r="D149" s="18"/>
      <c r="E149" s="30"/>
      <c r="F149" s="19"/>
      <c r="G149" s="77"/>
    </row>
    <row r="150" spans="1:7" ht="18" customHeight="1" x14ac:dyDescent="0.25">
      <c r="A150" s="12">
        <v>145</v>
      </c>
      <c r="B150" s="13"/>
      <c r="C150" s="10"/>
      <c r="D150" s="10"/>
      <c r="E150" s="17"/>
      <c r="F150" s="11"/>
      <c r="G150" s="75"/>
    </row>
    <row r="151" spans="1:7" ht="18" customHeight="1" x14ac:dyDescent="0.25">
      <c r="A151" s="12">
        <v>146</v>
      </c>
      <c r="B151" s="13"/>
      <c r="C151" s="14"/>
      <c r="D151" s="14"/>
      <c r="E151" s="15"/>
      <c r="F151" s="16"/>
      <c r="G151" s="76"/>
    </row>
    <row r="152" spans="1:7" ht="18" customHeight="1" x14ac:dyDescent="0.25">
      <c r="A152" s="12">
        <v>147</v>
      </c>
      <c r="B152" s="13"/>
      <c r="C152" s="14"/>
      <c r="D152" s="14"/>
      <c r="E152" s="15"/>
      <c r="F152" s="16"/>
      <c r="G152" s="76"/>
    </row>
    <row r="153" spans="1:7" ht="18" customHeight="1" x14ac:dyDescent="0.25">
      <c r="A153" s="12">
        <v>148</v>
      </c>
      <c r="B153" s="13"/>
      <c r="C153" s="14"/>
      <c r="D153" s="14"/>
      <c r="E153" s="15"/>
      <c r="F153" s="16"/>
      <c r="G153" s="76"/>
    </row>
    <row r="154" spans="1:7" ht="18" customHeight="1" x14ac:dyDescent="0.25">
      <c r="A154" s="12">
        <v>149</v>
      </c>
      <c r="B154" s="13"/>
      <c r="C154" s="14"/>
      <c r="D154" s="14"/>
      <c r="E154" s="15"/>
      <c r="F154" s="16"/>
      <c r="G154" s="76"/>
    </row>
    <row r="155" spans="1:7" ht="18" customHeight="1" x14ac:dyDescent="0.25">
      <c r="A155" s="12">
        <v>150</v>
      </c>
      <c r="B155" s="13"/>
      <c r="C155" s="18"/>
      <c r="D155" s="18"/>
      <c r="E155" s="30"/>
      <c r="F155" s="19"/>
      <c r="G155" s="77"/>
    </row>
    <row r="156" spans="1:7" ht="18" customHeight="1" x14ac:dyDescent="0.25">
      <c r="A156" s="12">
        <v>151</v>
      </c>
      <c r="B156" s="13"/>
      <c r="C156" s="10"/>
      <c r="D156" s="10"/>
      <c r="E156" s="17"/>
      <c r="F156" s="11"/>
      <c r="G156" s="75"/>
    </row>
    <row r="157" spans="1:7" ht="18" customHeight="1" x14ac:dyDescent="0.25">
      <c r="A157" s="12">
        <v>152</v>
      </c>
      <c r="B157" s="13"/>
      <c r="C157" s="14"/>
      <c r="D157" s="14"/>
      <c r="E157" s="15"/>
      <c r="F157" s="16"/>
      <c r="G157" s="76"/>
    </row>
    <row r="158" spans="1:7" ht="18" customHeight="1" x14ac:dyDescent="0.25">
      <c r="A158" s="12">
        <v>153</v>
      </c>
      <c r="B158" s="13"/>
      <c r="C158" s="14"/>
      <c r="D158" s="14"/>
      <c r="E158" s="15"/>
      <c r="F158" s="16"/>
      <c r="G158" s="76"/>
    </row>
    <row r="159" spans="1:7" ht="18" customHeight="1" x14ac:dyDescent="0.25">
      <c r="A159" s="12">
        <v>154</v>
      </c>
      <c r="B159" s="13"/>
      <c r="C159" s="14"/>
      <c r="D159" s="14"/>
      <c r="E159" s="15"/>
      <c r="F159" s="16"/>
      <c r="G159" s="76"/>
    </row>
    <row r="160" spans="1:7" ht="18" customHeight="1" x14ac:dyDescent="0.25">
      <c r="A160" s="12">
        <v>155</v>
      </c>
      <c r="B160" s="13"/>
      <c r="C160" s="14"/>
      <c r="D160" s="14"/>
      <c r="E160" s="15"/>
      <c r="F160" s="16"/>
      <c r="G160" s="76"/>
    </row>
    <row r="161" spans="1:7" ht="18" customHeight="1" x14ac:dyDescent="0.25">
      <c r="A161" s="12">
        <v>156</v>
      </c>
      <c r="B161" s="13"/>
      <c r="C161" s="18"/>
      <c r="D161" s="18"/>
      <c r="E161" s="30"/>
      <c r="F161" s="19"/>
      <c r="G161" s="77"/>
    </row>
    <row r="162" spans="1:7" ht="18" customHeight="1" x14ac:dyDescent="0.25">
      <c r="A162" s="12">
        <v>157</v>
      </c>
      <c r="B162" s="13"/>
      <c r="C162" s="10"/>
      <c r="D162" s="10"/>
      <c r="E162" s="17"/>
      <c r="F162" s="11"/>
      <c r="G162" s="75"/>
    </row>
    <row r="163" spans="1:7" ht="18" customHeight="1" x14ac:dyDescent="0.25">
      <c r="A163" s="12">
        <v>158</v>
      </c>
      <c r="B163" s="13"/>
      <c r="C163" s="14"/>
      <c r="D163" s="14"/>
      <c r="E163" s="15"/>
      <c r="F163" s="16"/>
      <c r="G163" s="76"/>
    </row>
    <row r="164" spans="1:7" ht="18" customHeight="1" x14ac:dyDescent="0.25">
      <c r="A164" s="12">
        <v>159</v>
      </c>
      <c r="B164" s="13"/>
      <c r="C164" s="14"/>
      <c r="D164" s="14"/>
      <c r="E164" s="15"/>
      <c r="F164" s="16"/>
      <c r="G164" s="76"/>
    </row>
    <row r="165" spans="1:7" ht="18" customHeight="1" x14ac:dyDescent="0.25">
      <c r="A165" s="12">
        <v>160</v>
      </c>
      <c r="B165" s="13"/>
      <c r="C165" s="14"/>
      <c r="D165" s="14"/>
      <c r="E165" s="15"/>
      <c r="F165" s="16"/>
      <c r="G165" s="76"/>
    </row>
    <row r="166" spans="1:7" ht="18" customHeight="1" x14ac:dyDescent="0.25">
      <c r="A166" s="12">
        <v>161</v>
      </c>
      <c r="B166" s="13"/>
      <c r="C166" s="14"/>
      <c r="D166" s="14"/>
      <c r="E166" s="15"/>
      <c r="F166" s="16"/>
      <c r="G166" s="76"/>
    </row>
    <row r="167" spans="1:7" ht="18" customHeight="1" x14ac:dyDescent="0.25">
      <c r="A167" s="12">
        <v>162</v>
      </c>
      <c r="B167" s="13"/>
      <c r="C167" s="18"/>
      <c r="D167" s="18"/>
      <c r="E167" s="30"/>
      <c r="F167" s="19"/>
      <c r="G167" s="77"/>
    </row>
    <row r="168" spans="1:7" ht="18" customHeight="1" x14ac:dyDescent="0.25">
      <c r="A168" s="12">
        <v>163</v>
      </c>
      <c r="B168" s="13"/>
      <c r="C168" s="10"/>
      <c r="D168" s="10"/>
      <c r="E168" s="17"/>
      <c r="F168" s="11"/>
      <c r="G168" s="75"/>
    </row>
    <row r="169" spans="1:7" ht="18" customHeight="1" x14ac:dyDescent="0.25">
      <c r="A169" s="12">
        <v>164</v>
      </c>
      <c r="B169" s="13"/>
      <c r="C169" s="14"/>
      <c r="D169" s="14"/>
      <c r="E169" s="15"/>
      <c r="F169" s="16"/>
      <c r="G169" s="76"/>
    </row>
    <row r="170" spans="1:7" ht="18" customHeight="1" x14ac:dyDescent="0.25">
      <c r="A170" s="12">
        <v>165</v>
      </c>
      <c r="B170" s="13"/>
      <c r="C170" s="14"/>
      <c r="D170" s="14"/>
      <c r="E170" s="15"/>
      <c r="F170" s="16"/>
      <c r="G170" s="76"/>
    </row>
    <row r="171" spans="1:7" ht="18" customHeight="1" x14ac:dyDescent="0.25">
      <c r="A171" s="12">
        <v>166</v>
      </c>
      <c r="B171" s="13"/>
      <c r="C171" s="14"/>
      <c r="D171" s="14"/>
      <c r="E171" s="15"/>
      <c r="F171" s="16"/>
      <c r="G171" s="76"/>
    </row>
    <row r="172" spans="1:7" ht="18" customHeight="1" x14ac:dyDescent="0.25">
      <c r="A172" s="12">
        <v>167</v>
      </c>
      <c r="B172" s="13"/>
      <c r="C172" s="14"/>
      <c r="D172" s="14"/>
      <c r="E172" s="15"/>
      <c r="F172" s="16"/>
      <c r="G172" s="76"/>
    </row>
    <row r="173" spans="1:7" ht="18" customHeight="1" x14ac:dyDescent="0.25">
      <c r="A173" s="12">
        <v>168</v>
      </c>
      <c r="B173" s="13"/>
      <c r="C173" s="18"/>
      <c r="D173" s="18"/>
      <c r="E173" s="30"/>
      <c r="F173" s="19"/>
      <c r="G173" s="77"/>
    </row>
    <row r="174" spans="1:7" ht="18" customHeight="1" x14ac:dyDescent="0.25">
      <c r="A174" s="12">
        <v>169</v>
      </c>
      <c r="B174" s="13"/>
      <c r="C174" s="10"/>
      <c r="D174" s="10"/>
      <c r="E174" s="17"/>
      <c r="F174" s="11"/>
      <c r="G174" s="75"/>
    </row>
    <row r="175" spans="1:7" ht="18" customHeight="1" x14ac:dyDescent="0.25">
      <c r="A175" s="12">
        <v>170</v>
      </c>
      <c r="B175" s="13"/>
      <c r="C175" s="14"/>
      <c r="D175" s="14"/>
      <c r="E175" s="15"/>
      <c r="F175" s="16"/>
      <c r="G175" s="76"/>
    </row>
    <row r="176" spans="1:7" ht="18" customHeight="1" x14ac:dyDescent="0.25">
      <c r="A176" s="12">
        <v>171</v>
      </c>
      <c r="B176" s="13"/>
      <c r="C176" s="14"/>
      <c r="D176" s="14"/>
      <c r="E176" s="15"/>
      <c r="F176" s="16"/>
      <c r="G176" s="76"/>
    </row>
    <row r="177" spans="1:7" ht="18" customHeight="1" x14ac:dyDescent="0.25">
      <c r="A177" s="12">
        <v>172</v>
      </c>
      <c r="B177" s="13"/>
      <c r="C177" s="14"/>
      <c r="D177" s="14"/>
      <c r="E177" s="15"/>
      <c r="F177" s="16"/>
      <c r="G177" s="76"/>
    </row>
    <row r="178" spans="1:7" ht="18" customHeight="1" x14ac:dyDescent="0.25">
      <c r="A178" s="12">
        <v>173</v>
      </c>
      <c r="B178" s="13"/>
      <c r="C178" s="14"/>
      <c r="D178" s="14"/>
      <c r="E178" s="15"/>
      <c r="F178" s="16"/>
      <c r="G178" s="76"/>
    </row>
    <row r="179" spans="1:7" ht="18" customHeight="1" x14ac:dyDescent="0.25">
      <c r="A179" s="12">
        <v>174</v>
      </c>
      <c r="B179" s="13"/>
      <c r="C179" s="18"/>
      <c r="D179" s="18"/>
      <c r="E179" s="30"/>
      <c r="F179" s="19"/>
      <c r="G179" s="77"/>
    </row>
    <row r="180" spans="1:7" ht="18" customHeight="1" x14ac:dyDescent="0.25">
      <c r="A180" s="12">
        <v>175</v>
      </c>
      <c r="B180" s="13"/>
      <c r="C180" s="10"/>
      <c r="D180" s="10"/>
      <c r="E180" s="17"/>
      <c r="F180" s="11"/>
      <c r="G180" s="75"/>
    </row>
    <row r="181" spans="1:7" ht="18" customHeight="1" x14ac:dyDescent="0.25">
      <c r="A181" s="12">
        <v>176</v>
      </c>
      <c r="B181" s="13"/>
      <c r="C181" s="14"/>
      <c r="D181" s="14"/>
      <c r="E181" s="15"/>
      <c r="F181" s="16"/>
      <c r="G181" s="76"/>
    </row>
    <row r="182" spans="1:7" ht="18" customHeight="1" x14ac:dyDescent="0.25">
      <c r="A182" s="12">
        <v>177</v>
      </c>
      <c r="B182" s="13"/>
      <c r="C182" s="14"/>
      <c r="D182" s="14"/>
      <c r="E182" s="15"/>
      <c r="F182" s="16"/>
      <c r="G182" s="76"/>
    </row>
    <row r="183" spans="1:7" ht="18" customHeight="1" x14ac:dyDescent="0.25">
      <c r="A183" s="12">
        <v>178</v>
      </c>
      <c r="B183" s="13"/>
      <c r="C183" s="14"/>
      <c r="D183" s="14"/>
      <c r="E183" s="15"/>
      <c r="F183" s="16"/>
      <c r="G183" s="76"/>
    </row>
    <row r="184" spans="1:7" ht="18" customHeight="1" x14ac:dyDescent="0.25">
      <c r="A184" s="12">
        <v>179</v>
      </c>
      <c r="B184" s="13"/>
      <c r="C184" s="14"/>
      <c r="D184" s="14"/>
      <c r="E184" s="15"/>
      <c r="F184" s="16"/>
      <c r="G184" s="76"/>
    </row>
    <row r="185" spans="1:7" ht="18" customHeight="1" x14ac:dyDescent="0.25">
      <c r="A185" s="12">
        <v>180</v>
      </c>
      <c r="B185" s="13"/>
      <c r="C185" s="18"/>
      <c r="D185" s="18"/>
      <c r="E185" s="30"/>
      <c r="F185" s="19"/>
      <c r="G185" s="77"/>
    </row>
    <row r="186" spans="1:7" ht="18" customHeight="1" x14ac:dyDescent="0.25">
      <c r="A186" s="12">
        <v>181</v>
      </c>
      <c r="B186" s="13"/>
      <c r="C186" s="10"/>
      <c r="D186" s="10"/>
      <c r="E186" s="17"/>
      <c r="F186" s="11"/>
      <c r="G186" s="75"/>
    </row>
    <row r="187" spans="1:7" ht="18" customHeight="1" x14ac:dyDescent="0.25">
      <c r="A187" s="12">
        <v>182</v>
      </c>
      <c r="B187" s="13"/>
      <c r="C187" s="14"/>
      <c r="D187" s="14"/>
      <c r="E187" s="15"/>
      <c r="F187" s="16"/>
      <c r="G187" s="76"/>
    </row>
    <row r="188" spans="1:7" ht="18" customHeight="1" x14ac:dyDescent="0.25">
      <c r="A188" s="12">
        <v>183</v>
      </c>
      <c r="B188" s="13"/>
      <c r="C188" s="14"/>
      <c r="D188" s="14"/>
      <c r="E188" s="15"/>
      <c r="F188" s="16"/>
      <c r="G188" s="76"/>
    </row>
    <row r="189" spans="1:7" ht="18" customHeight="1" x14ac:dyDescent="0.25">
      <c r="A189" s="12">
        <v>184</v>
      </c>
      <c r="B189" s="13"/>
      <c r="C189" s="14"/>
      <c r="D189" s="14"/>
      <c r="E189" s="15"/>
      <c r="F189" s="16"/>
      <c r="G189" s="76"/>
    </row>
    <row r="190" spans="1:7" ht="18" customHeight="1" x14ac:dyDescent="0.25">
      <c r="A190" s="12">
        <v>185</v>
      </c>
      <c r="B190" s="13"/>
      <c r="C190" s="14"/>
      <c r="D190" s="14"/>
      <c r="E190" s="15"/>
      <c r="F190" s="16"/>
      <c r="G190" s="76"/>
    </row>
    <row r="191" spans="1:7" ht="18" customHeight="1" x14ac:dyDescent="0.25">
      <c r="A191" s="12">
        <v>186</v>
      </c>
      <c r="B191" s="13"/>
      <c r="C191" s="18"/>
      <c r="D191" s="18"/>
      <c r="E191" s="30"/>
      <c r="F191" s="19"/>
      <c r="G191" s="77"/>
    </row>
    <row r="192" spans="1:7" ht="18" customHeight="1" x14ac:dyDescent="0.25">
      <c r="A192" s="12">
        <v>187</v>
      </c>
      <c r="B192" s="13"/>
      <c r="C192" s="10"/>
      <c r="D192" s="10"/>
      <c r="E192" s="17"/>
      <c r="F192" s="11"/>
      <c r="G192" s="75"/>
    </row>
    <row r="193" spans="1:7" ht="18" customHeight="1" x14ac:dyDescent="0.25">
      <c r="A193" s="12">
        <v>188</v>
      </c>
      <c r="B193" s="13"/>
      <c r="C193" s="14"/>
      <c r="D193" s="14"/>
      <c r="E193" s="15"/>
      <c r="F193" s="16"/>
      <c r="G193" s="76"/>
    </row>
    <row r="194" spans="1:7" ht="18" customHeight="1" x14ac:dyDescent="0.25">
      <c r="A194" s="12">
        <v>189</v>
      </c>
      <c r="B194" s="13"/>
      <c r="C194" s="14"/>
      <c r="D194" s="14"/>
      <c r="E194" s="15"/>
      <c r="F194" s="16"/>
      <c r="G194" s="76"/>
    </row>
    <row r="195" spans="1:7" ht="18" customHeight="1" x14ac:dyDescent="0.25">
      <c r="A195" s="12">
        <v>190</v>
      </c>
      <c r="B195" s="13"/>
      <c r="C195" s="14"/>
      <c r="D195" s="14"/>
      <c r="E195" s="15"/>
      <c r="F195" s="16"/>
      <c r="G195" s="76"/>
    </row>
    <row r="196" spans="1:7" ht="18" customHeight="1" x14ac:dyDescent="0.25">
      <c r="A196" s="12">
        <v>191</v>
      </c>
      <c r="B196" s="13"/>
      <c r="C196" s="14"/>
      <c r="D196" s="14"/>
      <c r="E196" s="15"/>
      <c r="F196" s="16"/>
      <c r="G196" s="76"/>
    </row>
    <row r="197" spans="1:7" ht="18" customHeight="1" x14ac:dyDescent="0.25">
      <c r="A197" s="12">
        <v>192</v>
      </c>
      <c r="B197" s="13"/>
      <c r="C197" s="18"/>
      <c r="D197" s="18"/>
      <c r="E197" s="30"/>
      <c r="F197" s="19"/>
      <c r="G197" s="77"/>
    </row>
    <row r="198" spans="1:7" ht="18" customHeight="1" x14ac:dyDescent="0.25">
      <c r="A198" s="12">
        <v>193</v>
      </c>
      <c r="B198" s="13"/>
      <c r="C198" s="10"/>
      <c r="D198" s="10"/>
      <c r="E198" s="17"/>
      <c r="F198" s="11"/>
      <c r="G198" s="75"/>
    </row>
    <row r="199" spans="1:7" ht="18" customHeight="1" x14ac:dyDescent="0.25">
      <c r="A199" s="12">
        <v>194</v>
      </c>
      <c r="B199" s="13"/>
      <c r="C199" s="14"/>
      <c r="D199" s="14"/>
      <c r="E199" s="15"/>
      <c r="F199" s="16"/>
      <c r="G199" s="76"/>
    </row>
    <row r="200" spans="1:7" ht="18" customHeight="1" x14ac:dyDescent="0.25">
      <c r="A200" s="12">
        <v>195</v>
      </c>
      <c r="B200" s="13"/>
      <c r="C200" s="14"/>
      <c r="D200" s="14"/>
      <c r="E200" s="15"/>
      <c r="F200" s="16"/>
      <c r="G200" s="76"/>
    </row>
    <row r="201" spans="1:7" ht="18" customHeight="1" x14ac:dyDescent="0.25">
      <c r="A201" s="12">
        <v>196</v>
      </c>
      <c r="B201" s="13"/>
      <c r="C201" s="14"/>
      <c r="D201" s="14"/>
      <c r="E201" s="15"/>
      <c r="F201" s="16"/>
      <c r="G201" s="76"/>
    </row>
    <row r="202" spans="1:7" ht="18" customHeight="1" x14ac:dyDescent="0.25">
      <c r="A202" s="12">
        <v>197</v>
      </c>
      <c r="B202" s="13"/>
      <c r="C202" s="14"/>
      <c r="D202" s="14"/>
      <c r="E202" s="15"/>
      <c r="F202" s="16"/>
      <c r="G202" s="76"/>
    </row>
    <row r="203" spans="1:7" ht="18" customHeight="1" x14ac:dyDescent="0.25">
      <c r="A203" s="12">
        <v>198</v>
      </c>
      <c r="B203" s="13"/>
      <c r="C203" s="18"/>
      <c r="D203" s="18"/>
      <c r="E203" s="30"/>
      <c r="F203" s="19"/>
      <c r="G203" s="77"/>
    </row>
    <row r="204" spans="1:7" ht="18" customHeight="1" x14ac:dyDescent="0.25">
      <c r="A204" s="12">
        <v>199</v>
      </c>
      <c r="B204" s="13"/>
      <c r="C204" s="10"/>
      <c r="D204" s="10"/>
      <c r="E204" s="17"/>
      <c r="F204" s="11"/>
      <c r="G204" s="75"/>
    </row>
    <row r="205" spans="1:7" ht="18" customHeight="1" x14ac:dyDescent="0.25">
      <c r="A205" s="12">
        <v>200</v>
      </c>
      <c r="B205" s="13"/>
      <c r="C205" s="14"/>
      <c r="D205" s="14"/>
      <c r="E205" s="15"/>
      <c r="F205" s="16"/>
      <c r="G205" s="76"/>
    </row>
    <row r="206" spans="1:7" ht="18" customHeight="1" x14ac:dyDescent="0.25">
      <c r="A206" s="12">
        <v>201</v>
      </c>
      <c r="B206" s="13"/>
      <c r="C206" s="14"/>
      <c r="D206" s="14"/>
      <c r="E206" s="15"/>
      <c r="F206" s="16"/>
      <c r="G206" s="76"/>
    </row>
    <row r="207" spans="1:7" ht="18" customHeight="1" x14ac:dyDescent="0.25">
      <c r="A207" s="12">
        <v>202</v>
      </c>
      <c r="B207" s="13"/>
      <c r="C207" s="14"/>
      <c r="D207" s="14"/>
      <c r="E207" s="15"/>
      <c r="F207" s="16"/>
      <c r="G207" s="76"/>
    </row>
    <row r="208" spans="1:7" ht="18" customHeight="1" x14ac:dyDescent="0.25">
      <c r="A208" s="12">
        <v>203</v>
      </c>
      <c r="B208" s="13"/>
      <c r="C208" s="14"/>
      <c r="D208" s="14"/>
      <c r="E208" s="15"/>
      <c r="F208" s="16"/>
      <c r="G208" s="76"/>
    </row>
    <row r="209" spans="1:7" ht="18" customHeight="1" x14ac:dyDescent="0.25">
      <c r="A209" s="12">
        <v>204</v>
      </c>
      <c r="B209" s="13"/>
      <c r="C209" s="18"/>
      <c r="D209" s="18"/>
      <c r="E209" s="30"/>
      <c r="F209" s="19"/>
      <c r="G209" s="77"/>
    </row>
    <row r="210" spans="1:7" ht="18" customHeight="1" x14ac:dyDescent="0.25">
      <c r="A210" s="12">
        <v>205</v>
      </c>
      <c r="B210" s="13"/>
      <c r="C210" s="10"/>
      <c r="D210" s="10"/>
      <c r="E210" s="17"/>
      <c r="F210" s="11"/>
      <c r="G210" s="75"/>
    </row>
    <row r="211" spans="1:7" ht="18" customHeight="1" x14ac:dyDescent="0.25">
      <c r="A211" s="12">
        <v>206</v>
      </c>
      <c r="B211" s="13"/>
      <c r="C211" s="14"/>
      <c r="D211" s="14"/>
      <c r="E211" s="15"/>
      <c r="F211" s="16"/>
      <c r="G211" s="76"/>
    </row>
    <row r="212" spans="1:7" ht="18" customHeight="1" x14ac:dyDescent="0.25">
      <c r="A212" s="12">
        <v>207</v>
      </c>
      <c r="B212" s="13"/>
      <c r="C212" s="14"/>
      <c r="D212" s="14"/>
      <c r="E212" s="15"/>
      <c r="F212" s="16"/>
      <c r="G212" s="76"/>
    </row>
    <row r="213" spans="1:7" ht="18" customHeight="1" x14ac:dyDescent="0.25">
      <c r="A213" s="12">
        <v>208</v>
      </c>
      <c r="B213" s="13"/>
      <c r="C213" s="14"/>
      <c r="D213" s="14"/>
      <c r="E213" s="15"/>
      <c r="F213" s="16"/>
      <c r="G213" s="76"/>
    </row>
    <row r="214" spans="1:7" ht="18" customHeight="1" x14ac:dyDescent="0.25">
      <c r="A214" s="12">
        <v>209</v>
      </c>
      <c r="B214" s="13"/>
      <c r="C214" s="14"/>
      <c r="D214" s="14"/>
      <c r="E214" s="15"/>
      <c r="F214" s="16"/>
      <c r="G214" s="76"/>
    </row>
    <row r="215" spans="1:7" ht="18" customHeight="1" x14ac:dyDescent="0.25">
      <c r="A215" s="12">
        <v>210</v>
      </c>
      <c r="B215" s="13"/>
      <c r="C215" s="18"/>
      <c r="D215" s="18"/>
      <c r="E215" s="30"/>
      <c r="F215" s="19"/>
      <c r="G215" s="77"/>
    </row>
    <row r="216" spans="1:7" ht="18" customHeight="1" x14ac:dyDescent="0.25">
      <c r="A216" s="12">
        <v>211</v>
      </c>
      <c r="B216" s="13"/>
      <c r="C216" s="10"/>
      <c r="D216" s="10"/>
      <c r="E216" s="17"/>
      <c r="F216" s="11"/>
      <c r="G216" s="75"/>
    </row>
    <row r="217" spans="1:7" ht="18" customHeight="1" x14ac:dyDescent="0.25">
      <c r="A217" s="12">
        <v>212</v>
      </c>
      <c r="B217" s="13"/>
      <c r="C217" s="14"/>
      <c r="D217" s="14"/>
      <c r="E217" s="15"/>
      <c r="F217" s="16"/>
      <c r="G217" s="76"/>
    </row>
    <row r="218" spans="1:7" ht="18" customHeight="1" x14ac:dyDescent="0.25">
      <c r="A218" s="12">
        <v>213</v>
      </c>
      <c r="B218" s="13"/>
      <c r="C218" s="14"/>
      <c r="D218" s="14"/>
      <c r="E218" s="15"/>
      <c r="F218" s="16"/>
      <c r="G218" s="76"/>
    </row>
    <row r="219" spans="1:7" ht="18" customHeight="1" x14ac:dyDescent="0.25">
      <c r="A219" s="12">
        <v>214</v>
      </c>
      <c r="B219" s="13"/>
      <c r="C219" s="14"/>
      <c r="D219" s="14"/>
      <c r="E219" s="15"/>
      <c r="F219" s="16"/>
      <c r="G219" s="76"/>
    </row>
    <row r="220" spans="1:7" ht="18" customHeight="1" x14ac:dyDescent="0.25">
      <c r="A220" s="12">
        <v>215</v>
      </c>
      <c r="B220" s="13"/>
      <c r="C220" s="14"/>
      <c r="D220" s="14"/>
      <c r="E220" s="15"/>
      <c r="F220" s="16"/>
      <c r="G220" s="76"/>
    </row>
    <row r="221" spans="1:7" ht="18" customHeight="1" x14ac:dyDescent="0.25">
      <c r="A221" s="12">
        <v>216</v>
      </c>
      <c r="B221" s="13"/>
      <c r="C221" s="18"/>
      <c r="D221" s="18"/>
      <c r="E221" s="30"/>
      <c r="F221" s="19"/>
      <c r="G221" s="77"/>
    </row>
    <row r="222" spans="1:7" ht="18" customHeight="1" x14ac:dyDescent="0.25">
      <c r="A222" s="12">
        <v>217</v>
      </c>
      <c r="B222" s="13"/>
      <c r="C222" s="10"/>
      <c r="D222" s="10"/>
      <c r="E222" s="17"/>
      <c r="F222" s="11"/>
      <c r="G222" s="75"/>
    </row>
    <row r="223" spans="1:7" ht="18" customHeight="1" x14ac:dyDescent="0.25">
      <c r="A223" s="12">
        <v>218</v>
      </c>
      <c r="B223" s="13"/>
      <c r="C223" s="14"/>
      <c r="D223" s="14"/>
      <c r="E223" s="15"/>
      <c r="F223" s="16"/>
      <c r="G223" s="76"/>
    </row>
    <row r="224" spans="1:7" ht="18" customHeight="1" x14ac:dyDescent="0.25">
      <c r="A224" s="12">
        <v>219</v>
      </c>
      <c r="B224" s="13"/>
      <c r="C224" s="14"/>
      <c r="D224" s="14"/>
      <c r="E224" s="15"/>
      <c r="F224" s="16"/>
      <c r="G224" s="76"/>
    </row>
    <row r="225" spans="1:7" ht="18" customHeight="1" x14ac:dyDescent="0.25">
      <c r="A225" s="12">
        <v>220</v>
      </c>
      <c r="B225" s="13"/>
      <c r="C225" s="14"/>
      <c r="D225" s="14"/>
      <c r="E225" s="15"/>
      <c r="F225" s="16"/>
      <c r="G225" s="76"/>
    </row>
    <row r="226" spans="1:7" ht="18" customHeight="1" x14ac:dyDescent="0.25">
      <c r="A226" s="12">
        <v>221</v>
      </c>
      <c r="B226" s="13"/>
      <c r="C226" s="14"/>
      <c r="D226" s="14"/>
      <c r="E226" s="15"/>
      <c r="F226" s="16"/>
      <c r="G226" s="76"/>
    </row>
    <row r="227" spans="1:7" ht="18" customHeight="1" x14ac:dyDescent="0.25">
      <c r="A227" s="12">
        <v>222</v>
      </c>
      <c r="B227" s="13"/>
      <c r="C227" s="18"/>
      <c r="D227" s="18"/>
      <c r="E227" s="30"/>
      <c r="F227" s="19"/>
      <c r="G227" s="77"/>
    </row>
    <row r="228" spans="1:7" ht="18" customHeight="1" x14ac:dyDescent="0.25">
      <c r="A228" s="12">
        <v>223</v>
      </c>
      <c r="B228" s="13"/>
      <c r="C228" s="10"/>
      <c r="D228" s="10"/>
      <c r="E228" s="17"/>
      <c r="F228" s="11"/>
      <c r="G228" s="75"/>
    </row>
    <row r="229" spans="1:7" ht="18" customHeight="1" x14ac:dyDescent="0.25">
      <c r="A229" s="12">
        <v>224</v>
      </c>
      <c r="B229" s="13"/>
      <c r="C229" s="14"/>
      <c r="D229" s="14"/>
      <c r="E229" s="15"/>
      <c r="F229" s="16"/>
      <c r="G229" s="76"/>
    </row>
    <row r="230" spans="1:7" ht="18" customHeight="1" x14ac:dyDescent="0.25">
      <c r="A230" s="12">
        <v>225</v>
      </c>
      <c r="B230" s="13"/>
      <c r="C230" s="14"/>
      <c r="D230" s="14"/>
      <c r="E230" s="15"/>
      <c r="F230" s="16"/>
      <c r="G230" s="76"/>
    </row>
    <row r="231" spans="1:7" ht="18" customHeight="1" x14ac:dyDescent="0.25">
      <c r="A231" s="12">
        <v>226</v>
      </c>
      <c r="B231" s="13"/>
      <c r="C231" s="14"/>
      <c r="D231" s="14"/>
      <c r="E231" s="15"/>
      <c r="F231" s="16"/>
      <c r="G231" s="76"/>
    </row>
    <row r="232" spans="1:7" ht="18" customHeight="1" x14ac:dyDescent="0.25">
      <c r="A232" s="12">
        <v>227</v>
      </c>
      <c r="B232" s="13"/>
      <c r="C232" s="14"/>
      <c r="D232" s="14"/>
      <c r="E232" s="15"/>
      <c r="F232" s="16"/>
      <c r="G232" s="76"/>
    </row>
    <row r="233" spans="1:7" ht="18" customHeight="1" x14ac:dyDescent="0.25">
      <c r="A233" s="12">
        <v>228</v>
      </c>
      <c r="B233" s="13"/>
      <c r="C233" s="18"/>
      <c r="D233" s="18"/>
      <c r="E233" s="30"/>
      <c r="F233" s="19"/>
      <c r="G233" s="77"/>
    </row>
    <row r="234" spans="1:7" ht="18" customHeight="1" x14ac:dyDescent="0.25">
      <c r="A234" s="12">
        <v>229</v>
      </c>
      <c r="B234" s="13"/>
      <c r="C234" s="10"/>
      <c r="D234" s="10"/>
      <c r="E234" s="17"/>
      <c r="F234" s="11"/>
      <c r="G234" s="75"/>
    </row>
    <row r="235" spans="1:7" ht="18" customHeight="1" x14ac:dyDescent="0.25">
      <c r="A235" s="12">
        <v>230</v>
      </c>
      <c r="B235" s="13"/>
      <c r="C235" s="14"/>
      <c r="D235" s="14"/>
      <c r="E235" s="15"/>
      <c r="F235" s="16"/>
      <c r="G235" s="76"/>
    </row>
    <row r="236" spans="1:7" ht="18" customHeight="1" x14ac:dyDescent="0.25">
      <c r="A236" s="12">
        <v>231</v>
      </c>
      <c r="B236" s="13"/>
      <c r="C236" s="14"/>
      <c r="D236" s="14"/>
      <c r="E236" s="15"/>
      <c r="F236" s="16"/>
      <c r="G236" s="76"/>
    </row>
    <row r="237" spans="1:7" ht="18" customHeight="1" x14ac:dyDescent="0.25">
      <c r="A237" s="12">
        <v>232</v>
      </c>
      <c r="B237" s="13"/>
      <c r="C237" s="14"/>
      <c r="D237" s="14"/>
      <c r="E237" s="15"/>
      <c r="F237" s="16"/>
      <c r="G237" s="76"/>
    </row>
    <row r="238" spans="1:7" ht="18" customHeight="1" x14ac:dyDescent="0.25">
      <c r="A238" s="12">
        <v>233</v>
      </c>
      <c r="B238" s="13"/>
      <c r="C238" s="14"/>
      <c r="D238" s="14"/>
      <c r="E238" s="15"/>
      <c r="F238" s="16"/>
      <c r="G238" s="76"/>
    </row>
    <row r="239" spans="1:7" ht="18" customHeight="1" x14ac:dyDescent="0.25">
      <c r="A239" s="12">
        <v>234</v>
      </c>
      <c r="B239" s="13"/>
      <c r="C239" s="18"/>
      <c r="D239" s="18"/>
      <c r="E239" s="30"/>
      <c r="F239" s="19"/>
      <c r="G239" s="77"/>
    </row>
    <row r="240" spans="1:7" ht="18" customHeight="1" x14ac:dyDescent="0.25">
      <c r="A240" s="12">
        <v>235</v>
      </c>
      <c r="B240" s="13"/>
      <c r="C240" s="10"/>
      <c r="D240" s="10"/>
      <c r="E240" s="17"/>
      <c r="F240" s="11"/>
      <c r="G240" s="75"/>
    </row>
    <row r="241" spans="1:7" ht="18" customHeight="1" x14ac:dyDescent="0.25">
      <c r="A241" s="12">
        <v>236</v>
      </c>
      <c r="B241" s="13"/>
      <c r="C241" s="14"/>
      <c r="D241" s="14"/>
      <c r="E241" s="15"/>
      <c r="F241" s="16"/>
      <c r="G241" s="76"/>
    </row>
    <row r="242" spans="1:7" ht="18" customHeight="1" x14ac:dyDescent="0.25">
      <c r="A242" s="12">
        <v>237</v>
      </c>
      <c r="B242" s="13"/>
      <c r="C242" s="14"/>
      <c r="D242" s="14"/>
      <c r="E242" s="15"/>
      <c r="F242" s="16"/>
      <c r="G242" s="76"/>
    </row>
    <row r="243" spans="1:7" ht="18" customHeight="1" x14ac:dyDescent="0.25">
      <c r="A243" s="12">
        <v>238</v>
      </c>
      <c r="B243" s="13"/>
      <c r="C243" s="14"/>
      <c r="D243" s="14"/>
      <c r="E243" s="15"/>
      <c r="F243" s="16"/>
      <c r="G243" s="76"/>
    </row>
    <row r="244" spans="1:7" ht="18" customHeight="1" x14ac:dyDescent="0.25">
      <c r="A244" s="12">
        <v>239</v>
      </c>
      <c r="B244" s="13"/>
      <c r="C244" s="14"/>
      <c r="D244" s="14"/>
      <c r="E244" s="15"/>
      <c r="F244" s="16"/>
      <c r="G244" s="76"/>
    </row>
    <row r="245" spans="1:7" ht="18" customHeight="1" x14ac:dyDescent="0.25">
      <c r="A245" s="12">
        <v>240</v>
      </c>
      <c r="B245" s="13"/>
      <c r="C245" s="18"/>
      <c r="D245" s="18"/>
      <c r="E245" s="30"/>
      <c r="F245" s="19"/>
      <c r="G245" s="77"/>
    </row>
    <row r="246" spans="1:7" ht="18" customHeight="1" x14ac:dyDescent="0.25">
      <c r="A246" s="12">
        <v>241</v>
      </c>
      <c r="B246" s="13"/>
      <c r="C246" s="10"/>
      <c r="D246" s="10"/>
      <c r="E246" s="17"/>
      <c r="F246" s="11"/>
      <c r="G246" s="75"/>
    </row>
    <row r="247" spans="1:7" ht="18" customHeight="1" x14ac:dyDescent="0.25">
      <c r="A247" s="12">
        <v>242</v>
      </c>
      <c r="B247" s="13"/>
      <c r="C247" s="14"/>
      <c r="D247" s="14"/>
      <c r="E247" s="15"/>
      <c r="F247" s="16"/>
      <c r="G247" s="76"/>
    </row>
    <row r="248" spans="1:7" ht="18" customHeight="1" x14ac:dyDescent="0.25">
      <c r="A248" s="12">
        <v>243</v>
      </c>
      <c r="B248" s="13"/>
      <c r="C248" s="14"/>
      <c r="D248" s="14"/>
      <c r="E248" s="15"/>
      <c r="F248" s="16"/>
      <c r="G248" s="76"/>
    </row>
    <row r="249" spans="1:7" ht="18" customHeight="1" x14ac:dyDescent="0.25">
      <c r="A249" s="12">
        <v>244</v>
      </c>
      <c r="B249" s="13"/>
      <c r="C249" s="14"/>
      <c r="D249" s="14"/>
      <c r="E249" s="15"/>
      <c r="F249" s="16"/>
      <c r="G249" s="76"/>
    </row>
    <row r="250" spans="1:7" ht="18" customHeight="1" x14ac:dyDescent="0.25">
      <c r="A250" s="12">
        <v>245</v>
      </c>
      <c r="B250" s="13"/>
      <c r="C250" s="14"/>
      <c r="D250" s="14"/>
      <c r="E250" s="15"/>
      <c r="F250" s="16"/>
      <c r="G250" s="76"/>
    </row>
    <row r="251" spans="1:7" ht="18" customHeight="1" x14ac:dyDescent="0.25">
      <c r="A251" s="12">
        <v>246</v>
      </c>
      <c r="B251" s="13"/>
      <c r="C251" s="18"/>
      <c r="D251" s="18"/>
      <c r="E251" s="30"/>
      <c r="F251" s="19"/>
      <c r="G251" s="77"/>
    </row>
    <row r="252" spans="1:7" ht="18" customHeight="1" x14ac:dyDescent="0.25">
      <c r="A252" s="12">
        <v>247</v>
      </c>
      <c r="B252" s="13"/>
      <c r="C252" s="10"/>
      <c r="D252" s="10"/>
      <c r="E252" s="17"/>
      <c r="F252" s="11"/>
      <c r="G252" s="75"/>
    </row>
    <row r="253" spans="1:7" ht="18" customHeight="1" x14ac:dyDescent="0.25">
      <c r="A253" s="12">
        <v>248</v>
      </c>
      <c r="B253" s="13"/>
      <c r="C253" s="14"/>
      <c r="D253" s="14"/>
      <c r="E253" s="15"/>
      <c r="F253" s="16"/>
      <c r="G253" s="76"/>
    </row>
    <row r="254" spans="1:7" ht="18" customHeight="1" x14ac:dyDescent="0.25">
      <c r="A254" s="12">
        <v>249</v>
      </c>
      <c r="B254" s="13"/>
      <c r="C254" s="14"/>
      <c r="D254" s="14"/>
      <c r="E254" s="15"/>
      <c r="F254" s="16"/>
      <c r="G254" s="76"/>
    </row>
    <row r="255" spans="1:7" ht="18" customHeight="1" x14ac:dyDescent="0.25">
      <c r="A255" s="12">
        <v>250</v>
      </c>
      <c r="B255" s="13"/>
      <c r="C255" s="14"/>
      <c r="D255" s="14"/>
      <c r="E255" s="15"/>
      <c r="F255" s="16"/>
      <c r="G255" s="76"/>
    </row>
    <row r="256" spans="1:7" ht="18" customHeight="1" x14ac:dyDescent="0.25">
      <c r="A256" s="12">
        <v>251</v>
      </c>
      <c r="B256" s="13"/>
      <c r="C256" s="14"/>
      <c r="D256" s="14"/>
      <c r="E256" s="15"/>
      <c r="F256" s="16"/>
      <c r="G256" s="76"/>
    </row>
    <row r="257" spans="1:7" ht="18" customHeight="1" x14ac:dyDescent="0.25">
      <c r="A257" s="12">
        <v>252</v>
      </c>
      <c r="B257" s="13"/>
      <c r="C257" s="18"/>
      <c r="D257" s="18"/>
      <c r="E257" s="30"/>
      <c r="F257" s="19"/>
      <c r="G257" s="77"/>
    </row>
    <row r="258" spans="1:7" ht="18" customHeight="1" x14ac:dyDescent="0.25">
      <c r="A258" s="12">
        <v>253</v>
      </c>
      <c r="B258" s="13"/>
      <c r="C258" s="10"/>
      <c r="D258" s="10"/>
      <c r="E258" s="17"/>
      <c r="F258" s="11"/>
      <c r="G258" s="75"/>
    </row>
    <row r="259" spans="1:7" ht="18" customHeight="1" x14ac:dyDescent="0.25">
      <c r="A259" s="12">
        <v>254</v>
      </c>
      <c r="B259" s="13"/>
      <c r="C259" s="14"/>
      <c r="D259" s="14"/>
      <c r="E259" s="15"/>
      <c r="F259" s="16"/>
      <c r="G259" s="76"/>
    </row>
    <row r="260" spans="1:7" ht="18" customHeight="1" x14ac:dyDescent="0.25">
      <c r="A260" s="12">
        <v>255</v>
      </c>
      <c r="B260" s="13"/>
      <c r="C260" s="14"/>
      <c r="D260" s="14"/>
      <c r="E260" s="15"/>
      <c r="F260" s="16"/>
      <c r="G260" s="76"/>
    </row>
    <row r="261" spans="1:7" ht="18" customHeight="1" x14ac:dyDescent="0.25">
      <c r="A261" s="12">
        <v>256</v>
      </c>
      <c r="B261" s="13"/>
      <c r="C261" s="14"/>
      <c r="D261" s="14"/>
      <c r="E261" s="15"/>
      <c r="F261" s="16"/>
      <c r="G261" s="76"/>
    </row>
    <row r="262" spans="1:7" ht="18" customHeight="1" x14ac:dyDescent="0.25">
      <c r="A262" s="12">
        <v>257</v>
      </c>
      <c r="B262" s="13"/>
      <c r="C262" s="14"/>
      <c r="D262" s="14"/>
      <c r="E262" s="15"/>
      <c r="F262" s="16"/>
      <c r="G262" s="76"/>
    </row>
    <row r="263" spans="1:7" ht="18" customHeight="1" x14ac:dyDescent="0.25">
      <c r="A263" s="12">
        <v>258</v>
      </c>
      <c r="B263" s="13"/>
      <c r="C263" s="18"/>
      <c r="D263" s="18"/>
      <c r="E263" s="30"/>
      <c r="F263" s="19"/>
      <c r="G263" s="77"/>
    </row>
    <row r="264" spans="1:7" ht="18" customHeight="1" x14ac:dyDescent="0.25">
      <c r="A264" s="12">
        <v>259</v>
      </c>
      <c r="B264" s="13"/>
      <c r="C264" s="10"/>
      <c r="D264" s="10"/>
      <c r="E264" s="17"/>
      <c r="F264" s="11"/>
      <c r="G264" s="75"/>
    </row>
    <row r="265" spans="1:7" ht="18" customHeight="1" x14ac:dyDescent="0.25">
      <c r="A265" s="12">
        <v>260</v>
      </c>
      <c r="B265" s="13"/>
      <c r="C265" s="14"/>
      <c r="D265" s="14"/>
      <c r="E265" s="15"/>
      <c r="F265" s="16"/>
      <c r="G265" s="76"/>
    </row>
    <row r="266" spans="1:7" ht="18" customHeight="1" x14ac:dyDescent="0.25">
      <c r="A266" s="12">
        <v>261</v>
      </c>
      <c r="B266" s="13"/>
      <c r="C266" s="14"/>
      <c r="D266" s="14"/>
      <c r="E266" s="15"/>
      <c r="F266" s="16"/>
      <c r="G266" s="76"/>
    </row>
    <row r="267" spans="1:7" ht="18" customHeight="1" x14ac:dyDescent="0.25">
      <c r="A267" s="12">
        <v>262</v>
      </c>
      <c r="B267" s="13"/>
      <c r="C267" s="14"/>
      <c r="D267" s="14"/>
      <c r="E267" s="15"/>
      <c r="F267" s="16"/>
      <c r="G267" s="76"/>
    </row>
    <row r="268" spans="1:7" ht="18" customHeight="1" x14ac:dyDescent="0.25">
      <c r="A268" s="12">
        <v>263</v>
      </c>
      <c r="B268" s="13"/>
      <c r="C268" s="14"/>
      <c r="D268" s="14"/>
      <c r="E268" s="15"/>
      <c r="F268" s="16"/>
      <c r="G268" s="76"/>
    </row>
    <row r="269" spans="1:7" ht="18" customHeight="1" x14ac:dyDescent="0.25">
      <c r="A269" s="12">
        <v>264</v>
      </c>
      <c r="B269" s="13"/>
      <c r="C269" s="18"/>
      <c r="D269" s="18"/>
      <c r="E269" s="30"/>
      <c r="F269" s="19"/>
      <c r="G269" s="77"/>
    </row>
    <row r="270" spans="1:7" ht="18" customHeight="1" x14ac:dyDescent="0.25">
      <c r="A270" s="12">
        <v>265</v>
      </c>
      <c r="B270" s="13"/>
      <c r="C270" s="10"/>
      <c r="D270" s="10"/>
      <c r="E270" s="17"/>
      <c r="F270" s="11"/>
      <c r="G270" s="75"/>
    </row>
    <row r="271" spans="1:7" ht="18" customHeight="1" x14ac:dyDescent="0.25">
      <c r="A271" s="12">
        <v>266</v>
      </c>
      <c r="B271" s="13"/>
      <c r="C271" s="14"/>
      <c r="D271" s="14"/>
      <c r="E271" s="15"/>
      <c r="F271" s="16"/>
      <c r="G271" s="76"/>
    </row>
    <row r="272" spans="1:7" ht="18" customHeight="1" x14ac:dyDescent="0.25">
      <c r="A272" s="12">
        <v>267</v>
      </c>
      <c r="B272" s="13"/>
      <c r="C272" s="14"/>
      <c r="D272" s="14"/>
      <c r="E272" s="15"/>
      <c r="F272" s="16"/>
      <c r="G272" s="76"/>
    </row>
    <row r="273" spans="1:7" ht="18" customHeight="1" x14ac:dyDescent="0.25">
      <c r="A273" s="12">
        <v>268</v>
      </c>
      <c r="B273" s="13"/>
      <c r="C273" s="14"/>
      <c r="D273" s="14"/>
      <c r="E273" s="15"/>
      <c r="F273" s="16"/>
      <c r="G273" s="76"/>
    </row>
    <row r="274" spans="1:7" ht="18" customHeight="1" x14ac:dyDescent="0.25">
      <c r="A274" s="12">
        <v>269</v>
      </c>
      <c r="B274" s="13"/>
      <c r="C274" s="14"/>
      <c r="D274" s="14"/>
      <c r="E274" s="15"/>
      <c r="F274" s="16"/>
      <c r="G274" s="76"/>
    </row>
    <row r="275" spans="1:7" ht="18" customHeight="1" x14ac:dyDescent="0.25">
      <c r="A275" s="12">
        <v>270</v>
      </c>
      <c r="B275" s="13"/>
      <c r="C275" s="18"/>
      <c r="D275" s="18"/>
      <c r="E275" s="30"/>
      <c r="F275" s="19"/>
      <c r="G275" s="77"/>
    </row>
    <row r="276" spans="1:7" ht="18" customHeight="1" x14ac:dyDescent="0.25">
      <c r="A276" s="12">
        <v>271</v>
      </c>
      <c r="B276" s="13"/>
      <c r="C276" s="10"/>
      <c r="D276" s="10"/>
      <c r="E276" s="17"/>
      <c r="F276" s="11"/>
      <c r="G276" s="75"/>
    </row>
    <row r="277" spans="1:7" ht="18" customHeight="1" x14ac:dyDescent="0.25">
      <c r="A277" s="12">
        <v>272</v>
      </c>
      <c r="B277" s="13"/>
      <c r="C277" s="14"/>
      <c r="D277" s="14"/>
      <c r="E277" s="15"/>
      <c r="F277" s="16"/>
      <c r="G277" s="76"/>
    </row>
    <row r="278" spans="1:7" ht="18" customHeight="1" x14ac:dyDescent="0.25">
      <c r="A278" s="12">
        <v>273</v>
      </c>
      <c r="B278" s="13"/>
      <c r="C278" s="14"/>
      <c r="D278" s="14"/>
      <c r="E278" s="15"/>
      <c r="F278" s="16"/>
      <c r="G278" s="76"/>
    </row>
    <row r="279" spans="1:7" ht="18" customHeight="1" x14ac:dyDescent="0.25">
      <c r="A279" s="12">
        <v>274</v>
      </c>
      <c r="B279" s="13"/>
      <c r="C279" s="14"/>
      <c r="D279" s="14"/>
      <c r="E279" s="15"/>
      <c r="F279" s="16"/>
      <c r="G279" s="76"/>
    </row>
    <row r="280" spans="1:7" ht="18" customHeight="1" x14ac:dyDescent="0.25">
      <c r="A280" s="12">
        <v>275</v>
      </c>
      <c r="B280" s="13"/>
      <c r="C280" s="14"/>
      <c r="D280" s="14"/>
      <c r="E280" s="15"/>
      <c r="F280" s="16"/>
      <c r="G280" s="76"/>
    </row>
    <row r="281" spans="1:7" ht="18" customHeight="1" x14ac:dyDescent="0.25">
      <c r="A281" s="12">
        <v>276</v>
      </c>
      <c r="B281" s="13"/>
      <c r="C281" s="18"/>
      <c r="D281" s="18"/>
      <c r="E281" s="30"/>
      <c r="F281" s="19"/>
      <c r="G281" s="77"/>
    </row>
    <row r="282" spans="1:7" ht="18" customHeight="1" x14ac:dyDescent="0.25">
      <c r="A282" s="12">
        <v>277</v>
      </c>
      <c r="B282" s="13"/>
      <c r="C282" s="10"/>
      <c r="D282" s="10"/>
      <c r="E282" s="17"/>
      <c r="F282" s="11"/>
      <c r="G282" s="75"/>
    </row>
    <row r="283" spans="1:7" ht="18" customHeight="1" x14ac:dyDescent="0.25">
      <c r="A283" s="12">
        <v>278</v>
      </c>
      <c r="B283" s="13"/>
      <c r="C283" s="14"/>
      <c r="D283" s="14"/>
      <c r="E283" s="15"/>
      <c r="F283" s="16"/>
      <c r="G283" s="76"/>
    </row>
    <row r="284" spans="1:7" ht="18" customHeight="1" x14ac:dyDescent="0.25">
      <c r="A284" s="12">
        <v>279</v>
      </c>
      <c r="B284" s="13"/>
      <c r="C284" s="14"/>
      <c r="D284" s="14"/>
      <c r="E284" s="15"/>
      <c r="F284" s="16"/>
      <c r="G284" s="76"/>
    </row>
    <row r="285" spans="1:7" ht="18" customHeight="1" x14ac:dyDescent="0.25">
      <c r="A285" s="12">
        <v>280</v>
      </c>
      <c r="B285" s="13"/>
      <c r="C285" s="14"/>
      <c r="D285" s="14"/>
      <c r="E285" s="15"/>
      <c r="F285" s="16"/>
      <c r="G285" s="76"/>
    </row>
    <row r="286" spans="1:7" ht="18" customHeight="1" x14ac:dyDescent="0.25">
      <c r="A286" s="12">
        <v>281</v>
      </c>
      <c r="B286" s="13"/>
      <c r="C286" s="14"/>
      <c r="D286" s="14"/>
      <c r="E286" s="15"/>
      <c r="F286" s="16"/>
      <c r="G286" s="76"/>
    </row>
    <row r="287" spans="1:7" ht="18" customHeight="1" x14ac:dyDescent="0.25">
      <c r="A287" s="12">
        <v>282</v>
      </c>
      <c r="B287" s="13"/>
      <c r="C287" s="18"/>
      <c r="D287" s="18"/>
      <c r="E287" s="30"/>
      <c r="F287" s="19"/>
      <c r="G287" s="77"/>
    </row>
    <row r="288" spans="1:7" ht="18" customHeight="1" x14ac:dyDescent="0.25">
      <c r="A288" s="12">
        <v>283</v>
      </c>
      <c r="B288" s="13"/>
      <c r="C288" s="10"/>
      <c r="D288" s="10"/>
      <c r="E288" s="17"/>
      <c r="F288" s="11"/>
      <c r="G288" s="75"/>
    </row>
    <row r="289" spans="1:7" ht="18" customHeight="1" x14ac:dyDescent="0.25">
      <c r="A289" s="12">
        <v>284</v>
      </c>
      <c r="B289" s="13"/>
      <c r="C289" s="14"/>
      <c r="D289" s="14"/>
      <c r="E289" s="15"/>
      <c r="F289" s="16"/>
      <c r="G289" s="76"/>
    </row>
    <row r="290" spans="1:7" ht="18" customHeight="1" x14ac:dyDescent="0.25">
      <c r="A290" s="12">
        <v>285</v>
      </c>
      <c r="B290" s="13"/>
      <c r="C290" s="14"/>
      <c r="D290" s="14"/>
      <c r="E290" s="15"/>
      <c r="F290" s="16"/>
      <c r="G290" s="76"/>
    </row>
    <row r="291" spans="1:7" ht="18" customHeight="1" x14ac:dyDescent="0.25">
      <c r="A291" s="12">
        <v>286</v>
      </c>
      <c r="B291" s="13"/>
      <c r="C291" s="14"/>
      <c r="D291" s="14"/>
      <c r="E291" s="15"/>
      <c r="F291" s="16"/>
      <c r="G291" s="76"/>
    </row>
    <row r="292" spans="1:7" ht="18" customHeight="1" x14ac:dyDescent="0.25">
      <c r="A292" s="12">
        <v>287</v>
      </c>
      <c r="B292" s="13"/>
      <c r="C292" s="14"/>
      <c r="D292" s="14"/>
      <c r="E292" s="15"/>
      <c r="F292" s="16"/>
      <c r="G292" s="76"/>
    </row>
    <row r="293" spans="1:7" ht="18" customHeight="1" x14ac:dyDescent="0.25">
      <c r="A293" s="12">
        <v>288</v>
      </c>
      <c r="B293" s="13"/>
      <c r="C293" s="18"/>
      <c r="D293" s="18"/>
      <c r="E293" s="30"/>
      <c r="F293" s="19"/>
      <c r="G293" s="77"/>
    </row>
    <row r="294" spans="1:7" ht="18" customHeight="1" x14ac:dyDescent="0.25">
      <c r="A294" s="12">
        <v>289</v>
      </c>
      <c r="B294" s="13"/>
      <c r="C294" s="10"/>
      <c r="D294" s="10"/>
      <c r="E294" s="17"/>
      <c r="F294" s="11"/>
      <c r="G294" s="75"/>
    </row>
    <row r="295" spans="1:7" ht="18" customHeight="1" x14ac:dyDescent="0.25">
      <c r="A295" s="12">
        <v>290</v>
      </c>
      <c r="B295" s="13"/>
      <c r="C295" s="14"/>
      <c r="D295" s="14"/>
      <c r="E295" s="15"/>
      <c r="F295" s="16"/>
      <c r="G295" s="76"/>
    </row>
    <row r="296" spans="1:7" ht="18" customHeight="1" x14ac:dyDescent="0.25">
      <c r="A296" s="12">
        <v>291</v>
      </c>
      <c r="B296" s="13"/>
      <c r="C296" s="14"/>
      <c r="D296" s="14"/>
      <c r="E296" s="15"/>
      <c r="F296" s="16"/>
      <c r="G296" s="76"/>
    </row>
    <row r="297" spans="1:7" ht="18" customHeight="1" x14ac:dyDescent="0.25">
      <c r="A297" s="12">
        <v>292</v>
      </c>
      <c r="B297" s="13"/>
      <c r="C297" s="14"/>
      <c r="D297" s="14"/>
      <c r="E297" s="15"/>
      <c r="F297" s="16"/>
      <c r="G297" s="76"/>
    </row>
    <row r="298" spans="1:7" ht="18" customHeight="1" x14ac:dyDescent="0.25">
      <c r="A298" s="12">
        <v>293</v>
      </c>
      <c r="B298" s="13"/>
      <c r="C298" s="14"/>
      <c r="D298" s="14"/>
      <c r="E298" s="15"/>
      <c r="F298" s="16"/>
      <c r="G298" s="76"/>
    </row>
    <row r="299" spans="1:7" ht="18" customHeight="1" x14ac:dyDescent="0.25">
      <c r="A299" s="12">
        <v>294</v>
      </c>
      <c r="B299" s="13"/>
      <c r="C299" s="18"/>
      <c r="D299" s="18"/>
      <c r="E299" s="30"/>
      <c r="F299" s="19"/>
      <c r="G299" s="77"/>
    </row>
    <row r="300" spans="1:7" ht="18" customHeight="1" x14ac:dyDescent="0.25">
      <c r="A300" s="12">
        <v>295</v>
      </c>
      <c r="B300" s="13"/>
      <c r="C300" s="10"/>
      <c r="D300" s="10"/>
      <c r="E300" s="17"/>
      <c r="F300" s="11"/>
      <c r="G300" s="75"/>
    </row>
    <row r="301" spans="1:7" ht="18" customHeight="1" x14ac:dyDescent="0.25">
      <c r="A301" s="12">
        <v>296</v>
      </c>
      <c r="B301" s="13"/>
      <c r="C301" s="14"/>
      <c r="D301" s="14"/>
      <c r="E301" s="15"/>
      <c r="F301" s="16"/>
      <c r="G301" s="76"/>
    </row>
    <row r="302" spans="1:7" ht="18" customHeight="1" x14ac:dyDescent="0.25">
      <c r="A302" s="12">
        <v>297</v>
      </c>
      <c r="B302" s="13"/>
      <c r="C302" s="14"/>
      <c r="D302" s="14"/>
      <c r="E302" s="15"/>
      <c r="F302" s="16"/>
      <c r="G302" s="76"/>
    </row>
    <row r="303" spans="1:7" ht="18" customHeight="1" x14ac:dyDescent="0.25">
      <c r="A303" s="12">
        <v>298</v>
      </c>
      <c r="B303" s="13"/>
      <c r="C303" s="14"/>
      <c r="D303" s="14"/>
      <c r="E303" s="15"/>
      <c r="F303" s="16"/>
      <c r="G303" s="76"/>
    </row>
    <row r="304" spans="1:7" ht="18" customHeight="1" x14ac:dyDescent="0.25">
      <c r="A304" s="12">
        <v>299</v>
      </c>
      <c r="B304" s="13"/>
      <c r="C304" s="14"/>
      <c r="D304" s="14"/>
      <c r="E304" s="15"/>
      <c r="F304" s="16"/>
      <c r="G304" s="76"/>
    </row>
    <row r="305" spans="1:7" ht="18" customHeight="1" x14ac:dyDescent="0.25">
      <c r="A305" s="12">
        <v>300</v>
      </c>
      <c r="B305" s="13"/>
      <c r="C305" s="18"/>
      <c r="D305" s="18"/>
      <c r="E305" s="30"/>
      <c r="F305" s="19"/>
      <c r="G305" s="77"/>
    </row>
    <row r="306" spans="1:7" ht="18" customHeight="1" x14ac:dyDescent="0.25">
      <c r="A306" s="12">
        <v>301</v>
      </c>
      <c r="B306" s="13"/>
      <c r="C306" s="10"/>
      <c r="D306" s="10"/>
      <c r="E306" s="17"/>
      <c r="F306" s="11"/>
      <c r="G306" s="75"/>
    </row>
    <row r="307" spans="1:7" ht="18" customHeight="1" x14ac:dyDescent="0.25">
      <c r="A307" s="12">
        <v>302</v>
      </c>
      <c r="B307" s="13"/>
      <c r="C307" s="14"/>
      <c r="D307" s="14"/>
      <c r="E307" s="15"/>
      <c r="F307" s="16"/>
      <c r="G307" s="76"/>
    </row>
    <row r="308" spans="1:7" ht="18" customHeight="1" x14ac:dyDescent="0.25">
      <c r="A308" s="12">
        <v>303</v>
      </c>
      <c r="B308" s="13"/>
      <c r="C308" s="14"/>
      <c r="D308" s="14"/>
      <c r="E308" s="15"/>
      <c r="F308" s="16"/>
      <c r="G308" s="76"/>
    </row>
    <row r="309" spans="1:7" ht="18" customHeight="1" x14ac:dyDescent="0.25">
      <c r="A309" s="12">
        <v>304</v>
      </c>
      <c r="B309" s="13"/>
      <c r="C309" s="14"/>
      <c r="D309" s="14"/>
      <c r="E309" s="15"/>
      <c r="F309" s="16"/>
      <c r="G309" s="76"/>
    </row>
    <row r="310" spans="1:7" ht="18" customHeight="1" x14ac:dyDescent="0.25">
      <c r="A310" s="12">
        <v>305</v>
      </c>
      <c r="B310" s="13"/>
      <c r="C310" s="14"/>
      <c r="D310" s="14"/>
      <c r="E310" s="15"/>
      <c r="F310" s="16"/>
      <c r="G310" s="76"/>
    </row>
    <row r="311" spans="1:7" ht="18" customHeight="1" x14ac:dyDescent="0.25">
      <c r="A311" s="12">
        <v>306</v>
      </c>
      <c r="B311" s="13"/>
      <c r="C311" s="18"/>
      <c r="D311" s="18"/>
      <c r="E311" s="30"/>
      <c r="F311" s="19"/>
      <c r="G311" s="77"/>
    </row>
    <row r="312" spans="1:7" ht="18" customHeight="1" x14ac:dyDescent="0.25">
      <c r="A312" s="12">
        <v>307</v>
      </c>
      <c r="B312" s="13"/>
      <c r="C312" s="10"/>
      <c r="D312" s="10"/>
      <c r="E312" s="17"/>
      <c r="F312" s="11"/>
      <c r="G312" s="75"/>
    </row>
    <row r="313" spans="1:7" ht="18" customHeight="1" x14ac:dyDescent="0.25">
      <c r="A313" s="12">
        <v>308</v>
      </c>
      <c r="B313" s="13"/>
      <c r="C313" s="14"/>
      <c r="D313" s="14"/>
      <c r="E313" s="15"/>
      <c r="F313" s="16"/>
      <c r="G313" s="76"/>
    </row>
    <row r="314" spans="1:7" ht="18" customHeight="1" x14ac:dyDescent="0.25">
      <c r="A314" s="12">
        <v>309</v>
      </c>
      <c r="B314" s="13"/>
      <c r="C314" s="14"/>
      <c r="D314" s="14"/>
      <c r="E314" s="15"/>
      <c r="F314" s="16"/>
      <c r="G314" s="76"/>
    </row>
    <row r="315" spans="1:7" ht="18" customHeight="1" x14ac:dyDescent="0.25">
      <c r="A315" s="12">
        <v>310</v>
      </c>
      <c r="B315" s="13"/>
      <c r="C315" s="14"/>
      <c r="D315" s="14"/>
      <c r="E315" s="15"/>
      <c r="F315" s="16"/>
      <c r="G315" s="76"/>
    </row>
    <row r="316" spans="1:7" ht="18" customHeight="1" x14ac:dyDescent="0.25">
      <c r="A316" s="12">
        <v>311</v>
      </c>
      <c r="B316" s="13"/>
      <c r="C316" s="14"/>
      <c r="D316" s="14"/>
      <c r="E316" s="15"/>
      <c r="F316" s="16"/>
      <c r="G316" s="76"/>
    </row>
    <row r="317" spans="1:7" ht="18" customHeight="1" x14ac:dyDescent="0.25">
      <c r="A317" s="12">
        <v>312</v>
      </c>
      <c r="B317" s="13"/>
      <c r="C317" s="18"/>
      <c r="D317" s="18"/>
      <c r="E317" s="30"/>
      <c r="F317" s="19"/>
      <c r="G317" s="77"/>
    </row>
    <row r="318" spans="1:7" ht="18" customHeight="1" x14ac:dyDescent="0.25">
      <c r="A318" s="12">
        <v>313</v>
      </c>
      <c r="B318" s="13"/>
      <c r="C318" s="10"/>
      <c r="D318" s="10"/>
      <c r="E318" s="17"/>
      <c r="F318" s="11"/>
      <c r="G318" s="75"/>
    </row>
    <row r="319" spans="1:7" ht="18" customHeight="1" x14ac:dyDescent="0.25">
      <c r="A319" s="12">
        <v>314</v>
      </c>
      <c r="B319" s="13"/>
      <c r="C319" s="14"/>
      <c r="D319" s="14"/>
      <c r="E319" s="15"/>
      <c r="F319" s="16"/>
      <c r="G319" s="76"/>
    </row>
    <row r="320" spans="1:7" ht="18" customHeight="1" x14ac:dyDescent="0.25">
      <c r="A320" s="12">
        <v>315</v>
      </c>
      <c r="B320" s="13"/>
      <c r="C320" s="14"/>
      <c r="D320" s="14"/>
      <c r="E320" s="15"/>
      <c r="F320" s="16"/>
      <c r="G320" s="76"/>
    </row>
    <row r="321" spans="1:7" ht="18" customHeight="1" x14ac:dyDescent="0.25">
      <c r="A321" s="12">
        <v>316</v>
      </c>
      <c r="B321" s="13"/>
      <c r="C321" s="14"/>
      <c r="D321" s="14"/>
      <c r="E321" s="15"/>
      <c r="F321" s="16"/>
      <c r="G321" s="76"/>
    </row>
    <row r="322" spans="1:7" ht="18" customHeight="1" x14ac:dyDescent="0.25">
      <c r="A322" s="12">
        <v>317</v>
      </c>
      <c r="B322" s="13"/>
      <c r="C322" s="14"/>
      <c r="D322" s="14"/>
      <c r="E322" s="15"/>
      <c r="F322" s="16"/>
      <c r="G322" s="76"/>
    </row>
    <row r="323" spans="1:7" ht="18" customHeight="1" x14ac:dyDescent="0.25">
      <c r="A323" s="12">
        <v>318</v>
      </c>
      <c r="B323" s="13"/>
      <c r="C323" s="18"/>
      <c r="D323" s="18"/>
      <c r="E323" s="30"/>
      <c r="F323" s="19"/>
      <c r="G323" s="77"/>
    </row>
    <row r="324" spans="1:7" ht="18" customHeight="1" x14ac:dyDescent="0.25">
      <c r="A324" s="12">
        <v>319</v>
      </c>
      <c r="B324" s="13"/>
      <c r="C324" s="10"/>
      <c r="D324" s="10"/>
      <c r="E324" s="17"/>
      <c r="F324" s="11"/>
      <c r="G324" s="75"/>
    </row>
    <row r="325" spans="1:7" ht="18" customHeight="1" x14ac:dyDescent="0.25">
      <c r="A325" s="12">
        <v>320</v>
      </c>
      <c r="B325" s="13"/>
      <c r="C325" s="14"/>
      <c r="D325" s="14"/>
      <c r="E325" s="15"/>
      <c r="F325" s="16"/>
      <c r="G325" s="76"/>
    </row>
    <row r="326" spans="1:7" ht="18" customHeight="1" x14ac:dyDescent="0.25">
      <c r="A326" s="12">
        <v>321</v>
      </c>
      <c r="B326" s="13"/>
      <c r="C326" s="14"/>
      <c r="D326" s="14"/>
      <c r="E326" s="15"/>
      <c r="F326" s="16"/>
      <c r="G326" s="76"/>
    </row>
    <row r="327" spans="1:7" ht="18" customHeight="1" x14ac:dyDescent="0.25">
      <c r="A327" s="12">
        <v>322</v>
      </c>
      <c r="B327" s="13"/>
      <c r="C327" s="14"/>
      <c r="D327" s="14"/>
      <c r="E327" s="15"/>
      <c r="F327" s="16"/>
      <c r="G327" s="76"/>
    </row>
    <row r="328" spans="1:7" ht="18" customHeight="1" x14ac:dyDescent="0.25">
      <c r="A328" s="12">
        <v>323</v>
      </c>
      <c r="B328" s="13"/>
      <c r="C328" s="14"/>
      <c r="D328" s="14"/>
      <c r="E328" s="15"/>
      <c r="F328" s="16"/>
      <c r="G328" s="76"/>
    </row>
    <row r="329" spans="1:7" ht="18" customHeight="1" x14ac:dyDescent="0.25">
      <c r="A329" s="12">
        <v>324</v>
      </c>
      <c r="B329" s="13"/>
      <c r="C329" s="18"/>
      <c r="D329" s="18"/>
      <c r="E329" s="30"/>
      <c r="F329" s="19"/>
      <c r="G329" s="77"/>
    </row>
    <row r="330" spans="1:7" ht="18" customHeight="1" x14ac:dyDescent="0.25">
      <c r="A330" s="12">
        <v>325</v>
      </c>
      <c r="B330" s="13"/>
      <c r="C330" s="10"/>
      <c r="D330" s="10"/>
      <c r="E330" s="17"/>
      <c r="F330" s="11"/>
      <c r="G330" s="75"/>
    </row>
    <row r="331" spans="1:7" ht="18" customHeight="1" x14ac:dyDescent="0.25">
      <c r="A331" s="12">
        <v>326</v>
      </c>
      <c r="B331" s="13"/>
      <c r="C331" s="14"/>
      <c r="D331" s="14"/>
      <c r="E331" s="15"/>
      <c r="F331" s="16"/>
      <c r="G331" s="76"/>
    </row>
    <row r="332" spans="1:7" ht="18" customHeight="1" x14ac:dyDescent="0.25">
      <c r="A332" s="12">
        <v>327</v>
      </c>
      <c r="B332" s="13"/>
      <c r="C332" s="14"/>
      <c r="D332" s="14"/>
      <c r="E332" s="15"/>
      <c r="F332" s="16"/>
      <c r="G332" s="76"/>
    </row>
    <row r="333" spans="1:7" ht="18" customHeight="1" x14ac:dyDescent="0.25">
      <c r="A333" s="12">
        <v>328</v>
      </c>
      <c r="B333" s="13"/>
      <c r="C333" s="14"/>
      <c r="D333" s="14"/>
      <c r="E333" s="15"/>
      <c r="F333" s="16"/>
      <c r="G333" s="76"/>
    </row>
    <row r="334" spans="1:7" ht="18" customHeight="1" x14ac:dyDescent="0.25">
      <c r="A334" s="12">
        <v>329</v>
      </c>
      <c r="B334" s="13"/>
      <c r="C334" s="14"/>
      <c r="D334" s="14"/>
      <c r="E334" s="15"/>
      <c r="F334" s="16"/>
      <c r="G334" s="76"/>
    </row>
    <row r="335" spans="1:7" ht="18" customHeight="1" x14ac:dyDescent="0.25">
      <c r="A335" s="12">
        <v>330</v>
      </c>
      <c r="B335" s="13"/>
      <c r="C335" s="18"/>
      <c r="D335" s="18"/>
      <c r="E335" s="30"/>
      <c r="F335" s="19"/>
      <c r="G335" s="77"/>
    </row>
    <row r="336" spans="1:7" ht="18" customHeight="1" x14ac:dyDescent="0.25">
      <c r="A336" s="12">
        <v>331</v>
      </c>
      <c r="B336" s="13"/>
      <c r="C336" s="10"/>
      <c r="D336" s="10"/>
      <c r="E336" s="17"/>
      <c r="F336" s="11"/>
      <c r="G336" s="75"/>
    </row>
    <row r="337" spans="1:7" ht="18" customHeight="1" x14ac:dyDescent="0.25">
      <c r="A337" s="12">
        <v>332</v>
      </c>
      <c r="B337" s="13"/>
      <c r="C337" s="14"/>
      <c r="D337" s="14"/>
      <c r="E337" s="15"/>
      <c r="F337" s="16"/>
      <c r="G337" s="76"/>
    </row>
    <row r="338" spans="1:7" ht="18" customHeight="1" x14ac:dyDescent="0.25">
      <c r="A338" s="12">
        <v>333</v>
      </c>
      <c r="B338" s="13"/>
      <c r="C338" s="14"/>
      <c r="D338" s="14"/>
      <c r="E338" s="15"/>
      <c r="F338" s="16"/>
      <c r="G338" s="76"/>
    </row>
    <row r="339" spans="1:7" ht="18" customHeight="1" x14ac:dyDescent="0.25">
      <c r="A339" s="12">
        <v>334</v>
      </c>
      <c r="B339" s="13"/>
      <c r="C339" s="14"/>
      <c r="D339" s="14"/>
      <c r="E339" s="15"/>
      <c r="F339" s="16"/>
      <c r="G339" s="76"/>
    </row>
    <row r="340" spans="1:7" ht="18" customHeight="1" x14ac:dyDescent="0.25">
      <c r="A340" s="12">
        <v>335</v>
      </c>
      <c r="B340" s="13"/>
      <c r="C340" s="14"/>
      <c r="D340" s="14"/>
      <c r="E340" s="15"/>
      <c r="F340" s="16"/>
      <c r="G340" s="76"/>
    </row>
    <row r="341" spans="1:7" ht="18" customHeight="1" x14ac:dyDescent="0.25">
      <c r="A341" s="12">
        <v>336</v>
      </c>
      <c r="B341" s="13"/>
      <c r="C341" s="18"/>
      <c r="D341" s="18"/>
      <c r="E341" s="30"/>
      <c r="F341" s="19"/>
      <c r="G341" s="77"/>
    </row>
    <row r="342" spans="1:7" ht="18" customHeight="1" x14ac:dyDescent="0.25">
      <c r="A342" s="12">
        <v>337</v>
      </c>
      <c r="B342" s="13"/>
      <c r="C342" s="10"/>
      <c r="D342" s="10"/>
      <c r="E342" s="17"/>
      <c r="F342" s="11"/>
      <c r="G342" s="75"/>
    </row>
    <row r="343" spans="1:7" ht="18" customHeight="1" x14ac:dyDescent="0.25">
      <c r="A343" s="12">
        <v>338</v>
      </c>
      <c r="B343" s="13"/>
      <c r="C343" s="14"/>
      <c r="D343" s="14"/>
      <c r="E343" s="15"/>
      <c r="F343" s="16"/>
      <c r="G343" s="76"/>
    </row>
    <row r="344" spans="1:7" ht="18" customHeight="1" x14ac:dyDescent="0.25">
      <c r="A344" s="12">
        <v>339</v>
      </c>
      <c r="B344" s="13"/>
      <c r="C344" s="14"/>
      <c r="D344" s="14"/>
      <c r="E344" s="15"/>
      <c r="F344" s="16"/>
      <c r="G344" s="76"/>
    </row>
    <row r="345" spans="1:7" ht="18" customHeight="1" x14ac:dyDescent="0.25">
      <c r="A345" s="12">
        <v>340</v>
      </c>
      <c r="B345" s="13"/>
      <c r="C345" s="14"/>
      <c r="D345" s="14"/>
      <c r="E345" s="15"/>
      <c r="F345" s="16"/>
      <c r="G345" s="76"/>
    </row>
    <row r="346" spans="1:7" ht="18" customHeight="1" x14ac:dyDescent="0.25">
      <c r="A346" s="12">
        <v>341</v>
      </c>
      <c r="B346" s="13"/>
      <c r="C346" s="14"/>
      <c r="D346" s="14"/>
      <c r="E346" s="15"/>
      <c r="F346" s="16"/>
      <c r="G346" s="76"/>
    </row>
    <row r="347" spans="1:7" ht="18" customHeight="1" x14ac:dyDescent="0.25">
      <c r="A347" s="12">
        <v>342</v>
      </c>
      <c r="B347" s="13"/>
      <c r="C347" s="18"/>
      <c r="D347" s="18"/>
      <c r="E347" s="30"/>
      <c r="F347" s="19"/>
      <c r="G347" s="77"/>
    </row>
    <row r="348" spans="1:7" ht="18" customHeight="1" x14ac:dyDescent="0.25">
      <c r="A348" s="12">
        <v>343</v>
      </c>
      <c r="B348" s="13"/>
      <c r="C348" s="10"/>
      <c r="D348" s="10"/>
      <c r="E348" s="17"/>
      <c r="F348" s="11"/>
      <c r="G348" s="75"/>
    </row>
    <row r="349" spans="1:7" ht="18" customHeight="1" x14ac:dyDescent="0.25">
      <c r="A349" s="12">
        <v>344</v>
      </c>
      <c r="B349" s="13"/>
      <c r="C349" s="14"/>
      <c r="D349" s="14"/>
      <c r="E349" s="15"/>
      <c r="F349" s="16"/>
      <c r="G349" s="76"/>
    </row>
    <row r="350" spans="1:7" ht="18" customHeight="1" x14ac:dyDescent="0.25">
      <c r="A350" s="12">
        <v>345</v>
      </c>
      <c r="B350" s="13"/>
      <c r="C350" s="14"/>
      <c r="D350" s="14"/>
      <c r="E350" s="15"/>
      <c r="F350" s="16"/>
      <c r="G350" s="76"/>
    </row>
    <row r="351" spans="1:7" ht="18" customHeight="1" x14ac:dyDescent="0.25">
      <c r="A351" s="12">
        <v>346</v>
      </c>
      <c r="B351" s="13"/>
      <c r="C351" s="14"/>
      <c r="D351" s="14"/>
      <c r="E351" s="15"/>
      <c r="F351" s="16"/>
      <c r="G351" s="76"/>
    </row>
    <row r="352" spans="1:7" ht="18" customHeight="1" x14ac:dyDescent="0.25">
      <c r="A352" s="12">
        <v>347</v>
      </c>
      <c r="B352" s="13"/>
      <c r="C352" s="14"/>
      <c r="D352" s="14"/>
      <c r="E352" s="15"/>
      <c r="F352" s="16"/>
      <c r="G352" s="76"/>
    </row>
    <row r="353" spans="1:7" ht="18" customHeight="1" x14ac:dyDescent="0.25">
      <c r="A353" s="12">
        <v>348</v>
      </c>
      <c r="B353" s="13"/>
      <c r="C353" s="18"/>
      <c r="D353" s="18"/>
      <c r="E353" s="30"/>
      <c r="F353" s="19"/>
      <c r="G353" s="77"/>
    </row>
    <row r="354" spans="1:7" ht="18" customHeight="1" x14ac:dyDescent="0.25">
      <c r="A354" s="12">
        <v>349</v>
      </c>
      <c r="B354" s="13"/>
      <c r="C354" s="10"/>
      <c r="D354" s="10"/>
      <c r="E354" s="17"/>
      <c r="F354" s="11"/>
      <c r="G354" s="75"/>
    </row>
    <row r="355" spans="1:7" ht="18" customHeight="1" x14ac:dyDescent="0.25">
      <c r="A355" s="12">
        <v>350</v>
      </c>
      <c r="B355" s="13"/>
      <c r="C355" s="14"/>
      <c r="D355" s="14"/>
      <c r="E355" s="15"/>
      <c r="F355" s="16"/>
      <c r="G355" s="76"/>
    </row>
    <row r="356" spans="1:7" ht="18" customHeight="1" x14ac:dyDescent="0.25">
      <c r="A356" s="12">
        <v>351</v>
      </c>
      <c r="B356" s="13"/>
      <c r="C356" s="14"/>
      <c r="D356" s="14"/>
      <c r="E356" s="15"/>
      <c r="F356" s="16"/>
      <c r="G356" s="76"/>
    </row>
    <row r="357" spans="1:7" ht="18" customHeight="1" x14ac:dyDescent="0.25">
      <c r="A357" s="12">
        <v>352</v>
      </c>
      <c r="B357" s="13"/>
      <c r="C357" s="14"/>
      <c r="D357" s="14"/>
      <c r="E357" s="15"/>
      <c r="F357" s="16"/>
      <c r="G357" s="76"/>
    </row>
    <row r="358" spans="1:7" ht="18" customHeight="1" x14ac:dyDescent="0.25">
      <c r="A358" s="12">
        <v>353</v>
      </c>
      <c r="B358" s="13"/>
      <c r="C358" s="14"/>
      <c r="D358" s="14"/>
      <c r="E358" s="15"/>
      <c r="F358" s="16"/>
      <c r="G358" s="76"/>
    </row>
    <row r="359" spans="1:7" ht="18" customHeight="1" x14ac:dyDescent="0.25">
      <c r="A359" s="12">
        <v>354</v>
      </c>
      <c r="B359" s="13"/>
      <c r="C359" s="18"/>
      <c r="D359" s="18"/>
      <c r="E359" s="30"/>
      <c r="F359" s="19"/>
      <c r="G359" s="77"/>
    </row>
    <row r="360" spans="1:7" ht="18" customHeight="1" x14ac:dyDescent="0.25">
      <c r="A360" s="12">
        <v>355</v>
      </c>
      <c r="B360" s="13"/>
      <c r="C360" s="10"/>
      <c r="D360" s="10"/>
      <c r="E360" s="17"/>
      <c r="F360" s="11"/>
      <c r="G360" s="75"/>
    </row>
    <row r="361" spans="1:7" ht="18" customHeight="1" x14ac:dyDescent="0.25">
      <c r="A361" s="12">
        <v>356</v>
      </c>
      <c r="B361" s="13"/>
      <c r="C361" s="14"/>
      <c r="D361" s="14"/>
      <c r="E361" s="15"/>
      <c r="F361" s="16"/>
      <c r="G361" s="76"/>
    </row>
    <row r="362" spans="1:7" ht="18" customHeight="1" x14ac:dyDescent="0.25">
      <c r="A362" s="12">
        <v>357</v>
      </c>
      <c r="B362" s="13"/>
      <c r="C362" s="14"/>
      <c r="D362" s="14"/>
      <c r="E362" s="15"/>
      <c r="F362" s="16"/>
      <c r="G362" s="76"/>
    </row>
    <row r="363" spans="1:7" ht="18" customHeight="1" x14ac:dyDescent="0.25">
      <c r="A363" s="12">
        <v>358</v>
      </c>
      <c r="B363" s="13"/>
      <c r="C363" s="14"/>
      <c r="D363" s="14"/>
      <c r="E363" s="15"/>
      <c r="F363" s="16"/>
      <c r="G363" s="76"/>
    </row>
    <row r="364" spans="1:7" ht="18" customHeight="1" x14ac:dyDescent="0.25">
      <c r="A364" s="12">
        <v>359</v>
      </c>
      <c r="B364" s="13"/>
      <c r="C364" s="14"/>
      <c r="D364" s="14"/>
      <c r="E364" s="15"/>
      <c r="F364" s="16"/>
      <c r="G364" s="76"/>
    </row>
    <row r="365" spans="1:7" ht="18" customHeight="1" x14ac:dyDescent="0.25">
      <c r="A365" s="12">
        <v>360</v>
      </c>
      <c r="B365" s="13"/>
      <c r="C365" s="18"/>
      <c r="D365" s="18"/>
      <c r="E365" s="30"/>
      <c r="F365" s="19"/>
      <c r="G365" s="77"/>
    </row>
    <row r="366" spans="1:7" ht="18" customHeight="1" x14ac:dyDescent="0.25">
      <c r="A366" s="12">
        <v>361</v>
      </c>
      <c r="B366" s="13"/>
      <c r="C366" s="10"/>
      <c r="D366" s="10"/>
      <c r="E366" s="17"/>
      <c r="F366" s="11"/>
      <c r="G366" s="75"/>
    </row>
    <row r="367" spans="1:7" ht="18" customHeight="1" x14ac:dyDescent="0.25">
      <c r="A367" s="12">
        <v>362</v>
      </c>
      <c r="B367" s="13"/>
      <c r="C367" s="14"/>
      <c r="D367" s="14"/>
      <c r="E367" s="15"/>
      <c r="F367" s="16"/>
      <c r="G367" s="76"/>
    </row>
    <row r="368" spans="1:7" ht="18" customHeight="1" x14ac:dyDescent="0.25">
      <c r="A368" s="12">
        <v>363</v>
      </c>
      <c r="B368" s="13"/>
      <c r="C368" s="14"/>
      <c r="D368" s="14"/>
      <c r="E368" s="15"/>
      <c r="F368" s="16"/>
      <c r="G368" s="76"/>
    </row>
    <row r="369" spans="1:7" ht="18" customHeight="1" x14ac:dyDescent="0.25">
      <c r="A369" s="12">
        <v>364</v>
      </c>
      <c r="B369" s="13"/>
      <c r="C369" s="14"/>
      <c r="D369" s="14"/>
      <c r="E369" s="15"/>
      <c r="F369" s="16"/>
      <c r="G369" s="76"/>
    </row>
    <row r="370" spans="1:7" ht="18" customHeight="1" x14ac:dyDescent="0.25">
      <c r="A370" s="12">
        <v>365</v>
      </c>
      <c r="B370" s="13"/>
      <c r="C370" s="14"/>
      <c r="D370" s="14"/>
      <c r="E370" s="15"/>
      <c r="F370" s="16"/>
      <c r="G370" s="76"/>
    </row>
    <row r="371" spans="1:7" ht="18" customHeight="1" x14ac:dyDescent="0.25">
      <c r="A371" s="12">
        <v>366</v>
      </c>
      <c r="B371" s="13"/>
      <c r="C371" s="18"/>
      <c r="D371" s="18"/>
      <c r="E371" s="30"/>
      <c r="F371" s="19"/>
      <c r="G371" s="77"/>
    </row>
    <row r="372" spans="1:7" ht="18" customHeight="1" x14ac:dyDescent="0.25">
      <c r="A372" s="12">
        <v>367</v>
      </c>
      <c r="B372" s="13"/>
      <c r="C372" s="10"/>
      <c r="D372" s="10"/>
      <c r="E372" s="17"/>
      <c r="F372" s="11"/>
      <c r="G372" s="75"/>
    </row>
    <row r="373" spans="1:7" ht="18" customHeight="1" x14ac:dyDescent="0.25">
      <c r="A373" s="12">
        <v>368</v>
      </c>
      <c r="B373" s="13"/>
      <c r="C373" s="14"/>
      <c r="D373" s="14"/>
      <c r="E373" s="15"/>
      <c r="F373" s="16"/>
      <c r="G373" s="76"/>
    </row>
    <row r="374" spans="1:7" ht="18" customHeight="1" x14ac:dyDescent="0.25">
      <c r="A374" s="12">
        <v>369</v>
      </c>
      <c r="B374" s="13"/>
      <c r="C374" s="14"/>
      <c r="D374" s="14"/>
      <c r="E374" s="15"/>
      <c r="F374" s="16"/>
      <c r="G374" s="76"/>
    </row>
    <row r="375" spans="1:7" ht="18" customHeight="1" x14ac:dyDescent="0.25">
      <c r="A375" s="12">
        <v>370</v>
      </c>
      <c r="B375" s="13"/>
      <c r="C375" s="14"/>
      <c r="D375" s="14"/>
      <c r="E375" s="15"/>
      <c r="F375" s="16"/>
      <c r="G375" s="76"/>
    </row>
    <row r="376" spans="1:7" ht="18" customHeight="1" x14ac:dyDescent="0.25">
      <c r="A376" s="12">
        <v>371</v>
      </c>
      <c r="B376" s="13"/>
      <c r="C376" s="14"/>
      <c r="D376" s="14"/>
      <c r="E376" s="15"/>
      <c r="F376" s="16"/>
      <c r="G376" s="76"/>
    </row>
    <row r="377" spans="1:7" ht="18" customHeight="1" x14ac:dyDescent="0.25">
      <c r="A377" s="12">
        <v>372</v>
      </c>
      <c r="B377" s="13"/>
      <c r="C377" s="18"/>
      <c r="D377" s="18"/>
      <c r="E377" s="30"/>
      <c r="F377" s="19"/>
      <c r="G377" s="77"/>
    </row>
    <row r="378" spans="1:7" ht="18" customHeight="1" x14ac:dyDescent="0.25">
      <c r="A378" s="12">
        <v>373</v>
      </c>
      <c r="B378" s="13"/>
      <c r="C378" s="10"/>
      <c r="D378" s="10"/>
      <c r="E378" s="17"/>
      <c r="F378" s="11"/>
      <c r="G378" s="75"/>
    </row>
    <row r="379" spans="1:7" ht="18" customHeight="1" x14ac:dyDescent="0.25">
      <c r="A379" s="12">
        <v>374</v>
      </c>
      <c r="B379" s="13"/>
      <c r="C379" s="14"/>
      <c r="D379" s="14"/>
      <c r="E379" s="15"/>
      <c r="F379" s="16"/>
      <c r="G379" s="76"/>
    </row>
    <row r="380" spans="1:7" ht="18" customHeight="1" x14ac:dyDescent="0.25">
      <c r="A380" s="12">
        <v>375</v>
      </c>
      <c r="B380" s="13"/>
      <c r="C380" s="14"/>
      <c r="D380" s="14"/>
      <c r="E380" s="15"/>
      <c r="F380" s="16"/>
      <c r="G380" s="76"/>
    </row>
    <row r="381" spans="1:7" ht="18" customHeight="1" x14ac:dyDescent="0.25">
      <c r="A381" s="12">
        <v>376</v>
      </c>
      <c r="B381" s="13"/>
      <c r="C381" s="14"/>
      <c r="D381" s="14"/>
      <c r="E381" s="15"/>
      <c r="F381" s="16"/>
      <c r="G381" s="76"/>
    </row>
    <row r="382" spans="1:7" ht="18" customHeight="1" x14ac:dyDescent="0.25">
      <c r="A382" s="12">
        <v>377</v>
      </c>
      <c r="B382" s="13"/>
      <c r="C382" s="14"/>
      <c r="D382" s="14"/>
      <c r="E382" s="15"/>
      <c r="F382" s="16"/>
      <c r="G382" s="76"/>
    </row>
    <row r="383" spans="1:7" ht="18" customHeight="1" x14ac:dyDescent="0.25">
      <c r="A383" s="12">
        <v>378</v>
      </c>
      <c r="B383" s="13"/>
      <c r="C383" s="18"/>
      <c r="D383" s="18"/>
      <c r="E383" s="30"/>
      <c r="F383" s="19"/>
      <c r="G383" s="77"/>
    </row>
    <row r="384" spans="1:7" ht="18" customHeight="1" x14ac:dyDescent="0.25">
      <c r="A384" s="12">
        <v>379</v>
      </c>
      <c r="B384" s="13"/>
      <c r="C384" s="10"/>
      <c r="D384" s="10"/>
      <c r="E384" s="17"/>
      <c r="F384" s="11"/>
      <c r="G384" s="75"/>
    </row>
    <row r="385" spans="1:7" ht="18" customHeight="1" x14ac:dyDescent="0.25">
      <c r="A385" s="12">
        <v>380</v>
      </c>
      <c r="B385" s="13"/>
      <c r="C385" s="14"/>
      <c r="D385" s="14"/>
      <c r="E385" s="15"/>
      <c r="F385" s="16"/>
      <c r="G385" s="76"/>
    </row>
    <row r="386" spans="1:7" ht="18" customHeight="1" x14ac:dyDescent="0.25">
      <c r="A386" s="12">
        <v>381</v>
      </c>
      <c r="B386" s="13"/>
      <c r="C386" s="14"/>
      <c r="D386" s="14"/>
      <c r="E386" s="15"/>
      <c r="F386" s="16"/>
      <c r="G386" s="76"/>
    </row>
    <row r="387" spans="1:7" ht="18" customHeight="1" x14ac:dyDescent="0.25">
      <c r="A387" s="12">
        <v>382</v>
      </c>
      <c r="B387" s="13"/>
      <c r="C387" s="14"/>
      <c r="D387" s="14"/>
      <c r="E387" s="15"/>
      <c r="F387" s="16"/>
      <c r="G387" s="76"/>
    </row>
    <row r="388" spans="1:7" ht="18" customHeight="1" x14ac:dyDescent="0.25">
      <c r="A388" s="12">
        <v>383</v>
      </c>
      <c r="B388" s="13"/>
      <c r="C388" s="14"/>
      <c r="D388" s="14"/>
      <c r="E388" s="15"/>
      <c r="F388" s="16"/>
      <c r="G388" s="76"/>
    </row>
    <row r="389" spans="1:7" ht="18" customHeight="1" x14ac:dyDescent="0.25">
      <c r="A389" s="12">
        <v>384</v>
      </c>
      <c r="B389" s="13"/>
      <c r="C389" s="18"/>
      <c r="D389" s="18"/>
      <c r="E389" s="30"/>
      <c r="F389" s="19"/>
      <c r="G389" s="77"/>
    </row>
    <row r="390" spans="1:7" ht="18" customHeight="1" x14ac:dyDescent="0.25">
      <c r="A390" s="12">
        <v>385</v>
      </c>
      <c r="B390" s="13"/>
      <c r="C390" s="10"/>
      <c r="D390" s="10"/>
      <c r="E390" s="17"/>
      <c r="F390" s="11"/>
      <c r="G390" s="75"/>
    </row>
    <row r="391" spans="1:7" ht="18" customHeight="1" x14ac:dyDescent="0.25">
      <c r="A391" s="12">
        <v>386</v>
      </c>
      <c r="B391" s="13"/>
      <c r="C391" s="14"/>
      <c r="D391" s="14"/>
      <c r="E391" s="15"/>
      <c r="F391" s="16"/>
      <c r="G391" s="76"/>
    </row>
    <row r="392" spans="1:7" ht="18" customHeight="1" x14ac:dyDescent="0.25">
      <c r="A392" s="12">
        <v>387</v>
      </c>
      <c r="B392" s="13"/>
      <c r="C392" s="14"/>
      <c r="D392" s="14"/>
      <c r="E392" s="15"/>
      <c r="F392" s="16"/>
      <c r="G392" s="76"/>
    </row>
    <row r="393" spans="1:7" ht="18" customHeight="1" x14ac:dyDescent="0.25">
      <c r="A393" s="12">
        <v>388</v>
      </c>
      <c r="B393" s="13"/>
      <c r="C393" s="14"/>
      <c r="D393" s="14"/>
      <c r="E393" s="15"/>
      <c r="F393" s="16"/>
      <c r="G393" s="76"/>
    </row>
    <row r="394" spans="1:7" ht="18" customHeight="1" x14ac:dyDescent="0.25">
      <c r="A394" s="12">
        <v>389</v>
      </c>
      <c r="B394" s="13"/>
      <c r="C394" s="14"/>
      <c r="D394" s="14"/>
      <c r="E394" s="15"/>
      <c r="F394" s="16"/>
      <c r="G394" s="76"/>
    </row>
    <row r="395" spans="1:7" ht="18" customHeight="1" x14ac:dyDescent="0.25">
      <c r="A395" s="12">
        <v>390</v>
      </c>
      <c r="B395" s="13"/>
      <c r="C395" s="18"/>
      <c r="D395" s="18"/>
      <c r="E395" s="30"/>
      <c r="F395" s="19"/>
      <c r="G395" s="77"/>
    </row>
    <row r="396" spans="1:7" ht="18" customHeight="1" x14ac:dyDescent="0.25">
      <c r="A396" s="12">
        <v>391</v>
      </c>
      <c r="B396" s="13"/>
      <c r="C396" s="10"/>
      <c r="D396" s="10"/>
      <c r="E396" s="17"/>
      <c r="F396" s="11"/>
      <c r="G396" s="75"/>
    </row>
    <row r="397" spans="1:7" ht="18" customHeight="1" x14ac:dyDescent="0.25">
      <c r="A397" s="12">
        <v>392</v>
      </c>
      <c r="B397" s="13"/>
      <c r="C397" s="14"/>
      <c r="D397" s="14"/>
      <c r="E397" s="15"/>
      <c r="F397" s="16"/>
      <c r="G397" s="76"/>
    </row>
    <row r="398" spans="1:7" ht="18" customHeight="1" x14ac:dyDescent="0.25">
      <c r="A398" s="12">
        <v>393</v>
      </c>
      <c r="B398" s="13"/>
      <c r="C398" s="14"/>
      <c r="D398" s="14"/>
      <c r="E398" s="15"/>
      <c r="F398" s="16"/>
      <c r="G398" s="76"/>
    </row>
    <row r="399" spans="1:7" ht="18" customHeight="1" x14ac:dyDescent="0.25">
      <c r="A399" s="12">
        <v>394</v>
      </c>
      <c r="B399" s="13"/>
      <c r="C399" s="14"/>
      <c r="D399" s="14"/>
      <c r="E399" s="15"/>
      <c r="F399" s="16"/>
      <c r="G399" s="76"/>
    </row>
    <row r="400" spans="1:7" ht="18" customHeight="1" x14ac:dyDescent="0.25">
      <c r="A400" s="12">
        <v>395</v>
      </c>
      <c r="B400" s="13"/>
      <c r="C400" s="14"/>
      <c r="D400" s="14"/>
      <c r="E400" s="15"/>
      <c r="F400" s="16"/>
      <c r="G400" s="76"/>
    </row>
    <row r="401" spans="1:7" ht="18" customHeight="1" x14ac:dyDescent="0.25">
      <c r="A401" s="12">
        <v>396</v>
      </c>
      <c r="B401" s="13"/>
      <c r="C401" s="18"/>
      <c r="D401" s="18"/>
      <c r="E401" s="30"/>
      <c r="F401" s="19"/>
      <c r="G401" s="77"/>
    </row>
    <row r="402" spans="1:7" ht="18.75" customHeight="1" x14ac:dyDescent="0.25">
      <c r="A402" s="12">
        <v>397</v>
      </c>
      <c r="B402" s="13"/>
      <c r="C402" s="10"/>
      <c r="D402" s="10"/>
      <c r="E402" s="17"/>
      <c r="F402" s="11"/>
      <c r="G402" s="75"/>
    </row>
    <row r="403" spans="1:7" ht="18.75" customHeight="1" x14ac:dyDescent="0.25">
      <c r="A403" s="12">
        <v>398</v>
      </c>
      <c r="B403" s="13"/>
      <c r="C403" s="14"/>
      <c r="D403" s="14"/>
      <c r="E403" s="15"/>
      <c r="F403" s="16"/>
      <c r="G403" s="76"/>
    </row>
    <row r="404" spans="1:7" ht="18.75" customHeight="1" x14ac:dyDescent="0.25">
      <c r="A404" s="12">
        <v>399</v>
      </c>
      <c r="B404" s="13"/>
      <c r="C404" s="10"/>
      <c r="D404" s="10"/>
      <c r="E404" s="17"/>
      <c r="F404" s="11"/>
      <c r="G404" s="76"/>
    </row>
    <row r="405" spans="1:7" ht="18.75" customHeight="1" x14ac:dyDescent="0.25">
      <c r="A405" s="12">
        <v>400</v>
      </c>
      <c r="B405" s="13"/>
      <c r="C405" s="14"/>
      <c r="D405" s="14"/>
      <c r="E405" s="15"/>
      <c r="F405" s="16"/>
      <c r="G405" s="76"/>
    </row>
    <row r="406" spans="1:7" ht="18.75" customHeight="1" x14ac:dyDescent="0.25">
      <c r="A406" s="12">
        <v>401</v>
      </c>
      <c r="B406" s="13"/>
      <c r="C406" s="10"/>
      <c r="D406" s="10"/>
      <c r="E406" s="17"/>
      <c r="F406" s="11"/>
      <c r="G406" s="76"/>
    </row>
    <row r="407" spans="1:7" ht="18.75" customHeight="1" x14ac:dyDescent="0.25">
      <c r="A407" s="29">
        <v>402</v>
      </c>
      <c r="B407" s="13"/>
      <c r="C407" s="18"/>
      <c r="D407" s="18"/>
      <c r="E407" s="30"/>
      <c r="F407" s="19"/>
      <c r="G407" s="77"/>
    </row>
    <row r="408" spans="1:7" ht="18.75" customHeight="1" x14ac:dyDescent="0.25">
      <c r="A408" s="12">
        <v>403</v>
      </c>
      <c r="B408" s="13"/>
      <c r="C408" s="10"/>
      <c r="D408" s="10"/>
      <c r="E408" s="17"/>
      <c r="F408" s="11"/>
      <c r="G408" s="75"/>
    </row>
    <row r="409" spans="1:7" ht="18.75" customHeight="1" x14ac:dyDescent="0.25">
      <c r="A409" s="12">
        <v>404</v>
      </c>
      <c r="B409" s="13"/>
      <c r="C409" s="14"/>
      <c r="D409" s="14"/>
      <c r="E409" s="15"/>
      <c r="F409" s="16"/>
      <c r="G409" s="76"/>
    </row>
    <row r="410" spans="1:7" ht="18.75" customHeight="1" x14ac:dyDescent="0.25">
      <c r="A410" s="12">
        <v>405</v>
      </c>
      <c r="B410" s="13"/>
      <c r="C410" s="10"/>
      <c r="D410" s="10"/>
      <c r="E410" s="17"/>
      <c r="F410" s="11"/>
      <c r="G410" s="76"/>
    </row>
    <row r="411" spans="1:7" ht="18.75" customHeight="1" x14ac:dyDescent="0.25">
      <c r="A411" s="12">
        <v>406</v>
      </c>
      <c r="B411" s="13"/>
      <c r="C411" s="14"/>
      <c r="D411" s="14"/>
      <c r="E411" s="15"/>
      <c r="F411" s="16"/>
      <c r="G411" s="76"/>
    </row>
    <row r="412" spans="1:7" ht="18.75" customHeight="1" x14ac:dyDescent="0.25">
      <c r="A412" s="12">
        <v>407</v>
      </c>
      <c r="B412" s="13"/>
      <c r="C412" s="10"/>
      <c r="D412" s="10"/>
      <c r="E412" s="17"/>
      <c r="F412" s="11"/>
      <c r="G412" s="76"/>
    </row>
    <row r="413" spans="1:7" ht="18.75" customHeight="1" x14ac:dyDescent="0.25">
      <c r="A413" s="29">
        <v>408</v>
      </c>
      <c r="B413" s="13"/>
      <c r="C413" s="18"/>
      <c r="D413" s="18"/>
      <c r="E413" s="30"/>
      <c r="F413" s="19"/>
      <c r="G413" s="77"/>
    </row>
    <row r="414" spans="1:7" ht="18.75" customHeight="1" x14ac:dyDescent="0.25">
      <c r="A414" s="12">
        <v>409</v>
      </c>
      <c r="B414" s="13"/>
      <c r="C414" s="10"/>
      <c r="D414" s="10"/>
      <c r="E414" s="17"/>
      <c r="F414" s="11"/>
      <c r="G414" s="75"/>
    </row>
    <row r="415" spans="1:7" ht="18.75" customHeight="1" x14ac:dyDescent="0.25">
      <c r="A415" s="12">
        <v>410</v>
      </c>
      <c r="B415" s="13"/>
      <c r="C415" s="14"/>
      <c r="D415" s="14"/>
      <c r="E415" s="15"/>
      <c r="F415" s="16"/>
      <c r="G415" s="76"/>
    </row>
    <row r="416" spans="1:7" ht="18.75" customHeight="1" x14ac:dyDescent="0.25">
      <c r="A416" s="12">
        <v>411</v>
      </c>
      <c r="B416" s="13"/>
      <c r="C416" s="10"/>
      <c r="D416" s="10"/>
      <c r="E416" s="17"/>
      <c r="F416" s="11"/>
      <c r="G416" s="76"/>
    </row>
    <row r="417" spans="1:7" ht="18.75" customHeight="1" x14ac:dyDescent="0.25">
      <c r="A417" s="12">
        <v>412</v>
      </c>
      <c r="B417" s="13"/>
      <c r="C417" s="14"/>
      <c r="D417" s="14"/>
      <c r="E417" s="15"/>
      <c r="F417" s="16"/>
      <c r="G417" s="76"/>
    </row>
    <row r="418" spans="1:7" ht="18.75" customHeight="1" x14ac:dyDescent="0.25">
      <c r="A418" s="12">
        <v>413</v>
      </c>
      <c r="B418" s="13"/>
      <c r="C418" s="10"/>
      <c r="D418" s="10"/>
      <c r="E418" s="17"/>
      <c r="F418" s="11"/>
      <c r="G418" s="76"/>
    </row>
    <row r="419" spans="1:7" ht="18.75" customHeight="1" x14ac:dyDescent="0.25">
      <c r="A419" s="29">
        <v>414</v>
      </c>
      <c r="B419" s="13"/>
      <c r="C419" s="18"/>
      <c r="D419" s="18"/>
      <c r="E419" s="30"/>
      <c r="F419" s="19"/>
      <c r="G419" s="77"/>
    </row>
    <row r="420" spans="1:7" ht="18.75" customHeight="1" x14ac:dyDescent="0.25">
      <c r="A420" s="12">
        <v>415</v>
      </c>
      <c r="B420" s="13"/>
      <c r="C420" s="10"/>
      <c r="D420" s="10"/>
      <c r="E420" s="17"/>
      <c r="F420" s="11"/>
      <c r="G420" s="75"/>
    </row>
    <row r="421" spans="1:7" ht="18.75" customHeight="1" x14ac:dyDescent="0.25">
      <c r="A421" s="12">
        <v>416</v>
      </c>
      <c r="B421" s="13"/>
      <c r="C421" s="14"/>
      <c r="D421" s="14"/>
      <c r="E421" s="15"/>
      <c r="F421" s="16"/>
      <c r="G421" s="76"/>
    </row>
    <row r="422" spans="1:7" ht="18.75" customHeight="1" x14ac:dyDescent="0.25">
      <c r="A422" s="12">
        <v>417</v>
      </c>
      <c r="B422" s="13"/>
      <c r="C422" s="10"/>
      <c r="D422" s="10"/>
      <c r="E422" s="17"/>
      <c r="F422" s="11"/>
      <c r="G422" s="76"/>
    </row>
    <row r="423" spans="1:7" ht="18.75" customHeight="1" x14ac:dyDescent="0.25">
      <c r="A423" s="12">
        <v>418</v>
      </c>
      <c r="B423" s="13"/>
      <c r="C423" s="14"/>
      <c r="D423" s="14"/>
      <c r="E423" s="15"/>
      <c r="F423" s="16"/>
      <c r="G423" s="76"/>
    </row>
    <row r="424" spans="1:7" ht="18.75" customHeight="1" x14ac:dyDescent="0.25">
      <c r="A424" s="12">
        <v>419</v>
      </c>
      <c r="B424" s="13"/>
      <c r="C424" s="10"/>
      <c r="D424" s="10"/>
      <c r="E424" s="17"/>
      <c r="F424" s="11"/>
      <c r="G424" s="76"/>
    </row>
    <row r="425" spans="1:7" ht="18.75" customHeight="1" x14ac:dyDescent="0.25">
      <c r="A425" s="29">
        <v>420</v>
      </c>
      <c r="B425" s="13"/>
      <c r="C425" s="18"/>
      <c r="D425" s="18"/>
      <c r="E425" s="30"/>
      <c r="F425" s="19"/>
      <c r="G425" s="77"/>
    </row>
    <row r="426" spans="1:7" ht="18.75" customHeight="1" x14ac:dyDescent="0.25">
      <c r="A426" s="12">
        <v>421</v>
      </c>
      <c r="B426" s="13"/>
      <c r="C426" s="10"/>
      <c r="D426" s="10"/>
      <c r="E426" s="17"/>
      <c r="F426" s="11"/>
      <c r="G426" s="75"/>
    </row>
    <row r="427" spans="1:7" ht="18.75" customHeight="1" x14ac:dyDescent="0.25">
      <c r="A427" s="12">
        <v>422</v>
      </c>
      <c r="B427" s="13"/>
      <c r="C427" s="14"/>
      <c r="D427" s="14"/>
      <c r="E427" s="15"/>
      <c r="F427" s="16"/>
      <c r="G427" s="76"/>
    </row>
    <row r="428" spans="1:7" ht="18.75" customHeight="1" x14ac:dyDescent="0.25">
      <c r="A428" s="12">
        <v>423</v>
      </c>
      <c r="B428" s="13"/>
      <c r="C428" s="10"/>
      <c r="D428" s="10"/>
      <c r="E428" s="17"/>
      <c r="F428" s="11"/>
      <c r="G428" s="76"/>
    </row>
    <row r="429" spans="1:7" ht="18.75" customHeight="1" x14ac:dyDescent="0.25">
      <c r="A429" s="12">
        <v>424</v>
      </c>
      <c r="B429" s="13"/>
      <c r="C429" s="14"/>
      <c r="D429" s="14"/>
      <c r="E429" s="15"/>
      <c r="F429" s="16"/>
      <c r="G429" s="76"/>
    </row>
    <row r="430" spans="1:7" ht="18.75" customHeight="1" x14ac:dyDescent="0.25">
      <c r="A430" s="12">
        <v>425</v>
      </c>
      <c r="B430" s="13"/>
      <c r="C430" s="10"/>
      <c r="D430" s="10"/>
      <c r="E430" s="17"/>
      <c r="F430" s="11"/>
      <c r="G430" s="76"/>
    </row>
    <row r="431" spans="1:7" ht="18.75" customHeight="1" x14ac:dyDescent="0.25">
      <c r="A431" s="29">
        <v>426</v>
      </c>
      <c r="B431" s="13"/>
      <c r="C431" s="18"/>
      <c r="D431" s="18"/>
      <c r="E431" s="30"/>
      <c r="F431" s="19"/>
      <c r="G431" s="77"/>
    </row>
    <row r="432" spans="1:7" ht="18.75" customHeight="1" x14ac:dyDescent="0.25">
      <c r="A432" s="12">
        <v>427</v>
      </c>
      <c r="B432" s="13"/>
      <c r="C432" s="10"/>
      <c r="D432" s="10"/>
      <c r="E432" s="17"/>
      <c r="F432" s="11"/>
      <c r="G432" s="75"/>
    </row>
    <row r="433" spans="1:7" ht="18.75" customHeight="1" x14ac:dyDescent="0.25">
      <c r="A433" s="12">
        <v>428</v>
      </c>
      <c r="B433" s="13"/>
      <c r="C433" s="14"/>
      <c r="D433" s="14"/>
      <c r="E433" s="15"/>
      <c r="F433" s="16"/>
      <c r="G433" s="76"/>
    </row>
    <row r="434" spans="1:7" ht="18.75" customHeight="1" x14ac:dyDescent="0.25">
      <c r="A434" s="12">
        <v>429</v>
      </c>
      <c r="B434" s="13"/>
      <c r="C434" s="10"/>
      <c r="D434" s="10"/>
      <c r="E434" s="17"/>
      <c r="F434" s="11"/>
      <c r="G434" s="76"/>
    </row>
    <row r="435" spans="1:7" ht="18.75" customHeight="1" x14ac:dyDescent="0.25">
      <c r="A435" s="12">
        <v>430</v>
      </c>
      <c r="B435" s="13"/>
      <c r="C435" s="14"/>
      <c r="D435" s="14"/>
      <c r="E435" s="15"/>
      <c r="F435" s="16"/>
      <c r="G435" s="76"/>
    </row>
    <row r="436" spans="1:7" ht="18.75" customHeight="1" x14ac:dyDescent="0.25">
      <c r="A436" s="12">
        <v>431</v>
      </c>
      <c r="B436" s="13"/>
      <c r="C436" s="10"/>
      <c r="D436" s="10"/>
      <c r="E436" s="17"/>
      <c r="F436" s="11"/>
      <c r="G436" s="76"/>
    </row>
    <row r="437" spans="1:7" ht="18.75" customHeight="1" x14ac:dyDescent="0.25">
      <c r="A437" s="29">
        <v>432</v>
      </c>
      <c r="B437" s="13"/>
      <c r="C437" s="18"/>
      <c r="D437" s="18"/>
      <c r="E437" s="30"/>
      <c r="F437" s="19"/>
      <c r="G437" s="77"/>
    </row>
    <row r="438" spans="1:7" ht="18.75" customHeight="1" x14ac:dyDescent="0.25">
      <c r="A438" s="12">
        <v>433</v>
      </c>
      <c r="B438" s="13"/>
      <c r="C438" s="10"/>
      <c r="D438" s="10"/>
      <c r="E438" s="17"/>
      <c r="F438" s="11"/>
      <c r="G438" s="75"/>
    </row>
    <row r="439" spans="1:7" ht="18.75" customHeight="1" x14ac:dyDescent="0.25">
      <c r="A439" s="12">
        <v>434</v>
      </c>
      <c r="B439" s="13"/>
      <c r="C439" s="14"/>
      <c r="D439" s="14"/>
      <c r="E439" s="15"/>
      <c r="F439" s="16"/>
      <c r="G439" s="76"/>
    </row>
    <row r="440" spans="1:7" ht="18.75" customHeight="1" x14ac:dyDescent="0.25">
      <c r="A440" s="12">
        <v>435</v>
      </c>
      <c r="B440" s="13"/>
      <c r="C440" s="10"/>
      <c r="D440" s="10"/>
      <c r="E440" s="17"/>
      <c r="F440" s="11"/>
      <c r="G440" s="76"/>
    </row>
    <row r="441" spans="1:7" ht="18.75" customHeight="1" x14ac:dyDescent="0.25">
      <c r="A441" s="12">
        <v>436</v>
      </c>
      <c r="B441" s="13"/>
      <c r="C441" s="14"/>
      <c r="D441" s="14"/>
      <c r="E441" s="15"/>
      <c r="F441" s="16"/>
      <c r="G441" s="76"/>
    </row>
    <row r="442" spans="1:7" ht="18.75" customHeight="1" x14ac:dyDescent="0.25">
      <c r="A442" s="12">
        <v>437</v>
      </c>
      <c r="B442" s="13"/>
      <c r="C442" s="10"/>
      <c r="D442" s="10"/>
      <c r="E442" s="17"/>
      <c r="F442" s="11"/>
      <c r="G442" s="76"/>
    </row>
    <row r="443" spans="1:7" ht="18.75" customHeight="1" x14ac:dyDescent="0.25">
      <c r="A443" s="29">
        <v>438</v>
      </c>
      <c r="B443" s="13"/>
      <c r="C443" s="18"/>
      <c r="D443" s="18"/>
      <c r="E443" s="30"/>
      <c r="F443" s="19"/>
      <c r="G443" s="77"/>
    </row>
    <row r="444" spans="1:7" ht="18.75" customHeight="1" x14ac:dyDescent="0.25">
      <c r="A444" s="12">
        <v>439</v>
      </c>
      <c r="B444" s="13"/>
      <c r="C444" s="10"/>
      <c r="D444" s="10"/>
      <c r="E444" s="17"/>
      <c r="F444" s="11"/>
      <c r="G444" s="75"/>
    </row>
    <row r="445" spans="1:7" ht="18.75" customHeight="1" x14ac:dyDescent="0.25">
      <c r="A445" s="12">
        <v>440</v>
      </c>
      <c r="B445" s="13"/>
      <c r="C445" s="14"/>
      <c r="D445" s="14"/>
      <c r="E445" s="15"/>
      <c r="F445" s="16"/>
      <c r="G445" s="76"/>
    </row>
    <row r="446" spans="1:7" ht="18.75" customHeight="1" x14ac:dyDescent="0.25">
      <c r="A446" s="12">
        <v>441</v>
      </c>
      <c r="B446" s="13"/>
      <c r="C446" s="10"/>
      <c r="D446" s="10"/>
      <c r="E446" s="17"/>
      <c r="F446" s="11"/>
      <c r="G446" s="76"/>
    </row>
    <row r="447" spans="1:7" ht="18.75" customHeight="1" x14ac:dyDescent="0.25">
      <c r="A447" s="12">
        <v>442</v>
      </c>
      <c r="B447" s="13"/>
      <c r="C447" s="14"/>
      <c r="D447" s="14"/>
      <c r="E447" s="15"/>
      <c r="F447" s="16"/>
      <c r="G447" s="76"/>
    </row>
    <row r="448" spans="1:7" ht="18.75" customHeight="1" x14ac:dyDescent="0.25">
      <c r="A448" s="12">
        <v>443</v>
      </c>
      <c r="B448" s="13"/>
      <c r="C448" s="10"/>
      <c r="D448" s="10"/>
      <c r="E448" s="17"/>
      <c r="F448" s="11"/>
      <c r="G448" s="76"/>
    </row>
    <row r="449" spans="1:7" ht="18.75" customHeight="1" x14ac:dyDescent="0.25">
      <c r="A449" s="29">
        <v>444</v>
      </c>
      <c r="B449" s="13"/>
      <c r="C449" s="18"/>
      <c r="D449" s="18"/>
      <c r="E449" s="30"/>
      <c r="F449" s="19"/>
      <c r="G449" s="77"/>
    </row>
    <row r="450" spans="1:7" ht="18.75" customHeight="1" x14ac:dyDescent="0.25">
      <c r="A450" s="12">
        <v>445</v>
      </c>
      <c r="B450" s="13"/>
      <c r="C450" s="10"/>
      <c r="D450" s="10"/>
      <c r="E450" s="17"/>
      <c r="F450" s="11"/>
      <c r="G450" s="75"/>
    </row>
    <row r="451" spans="1:7" ht="18.75" customHeight="1" x14ac:dyDescent="0.25">
      <c r="A451" s="12">
        <v>446</v>
      </c>
      <c r="B451" s="13"/>
      <c r="C451" s="14"/>
      <c r="D451" s="14"/>
      <c r="E451" s="15"/>
      <c r="F451" s="16"/>
      <c r="G451" s="76"/>
    </row>
    <row r="452" spans="1:7" ht="18.75" customHeight="1" x14ac:dyDescent="0.25">
      <c r="A452" s="12">
        <v>447</v>
      </c>
      <c r="B452" s="13"/>
      <c r="C452" s="10"/>
      <c r="D452" s="10"/>
      <c r="E452" s="17"/>
      <c r="F452" s="11"/>
      <c r="G452" s="76"/>
    </row>
    <row r="453" spans="1:7" ht="18.75" customHeight="1" x14ac:dyDescent="0.25">
      <c r="A453" s="12">
        <v>448</v>
      </c>
      <c r="B453" s="13"/>
      <c r="C453" s="14"/>
      <c r="D453" s="14"/>
      <c r="E453" s="15"/>
      <c r="F453" s="16"/>
      <c r="G453" s="76"/>
    </row>
    <row r="454" spans="1:7" ht="18.75" customHeight="1" x14ac:dyDescent="0.25">
      <c r="A454" s="12">
        <v>449</v>
      </c>
      <c r="B454" s="13"/>
      <c r="C454" s="10"/>
      <c r="D454" s="10"/>
      <c r="E454" s="17"/>
      <c r="F454" s="11"/>
      <c r="G454" s="76"/>
    </row>
    <row r="455" spans="1:7" ht="18.75" customHeight="1" x14ac:dyDescent="0.25">
      <c r="A455" s="29">
        <v>450</v>
      </c>
      <c r="B455" s="13"/>
      <c r="C455" s="18"/>
      <c r="D455" s="18"/>
      <c r="E455" s="30"/>
      <c r="F455" s="19"/>
      <c r="G455" s="77"/>
    </row>
  </sheetData>
  <mergeCells count="5">
    <mergeCell ref="A4:C4"/>
    <mergeCell ref="A1:F1"/>
    <mergeCell ref="A2:F2"/>
    <mergeCell ref="A3:F3"/>
    <mergeCell ref="E4:F4"/>
  </mergeCells>
  <phoneticPr fontId="3" type="noConversion"/>
  <conditionalFormatting sqref="B193:B455 B42:B84 B93:B97 B99:B185">
    <cfRule type="duplicateValues" dxfId="23" priority="18" stopIfTrue="1"/>
  </conditionalFormatting>
  <conditionalFormatting sqref="F438:F455">
    <cfRule type="cellIs" dxfId="22" priority="14" stopIfTrue="1" operator="between">
      <formula>35065</formula>
      <formula>36525</formula>
    </cfRule>
  </conditionalFormatting>
  <conditionalFormatting sqref="B186:B192">
    <cfRule type="duplicateValues" dxfId="21" priority="13" stopIfTrue="1"/>
  </conditionalFormatting>
  <conditionalFormatting sqref="C42:C91 C99:C220 C93:C97">
    <cfRule type="duplicateValues" dxfId="20" priority="12" stopIfTrue="1"/>
  </conditionalFormatting>
  <conditionalFormatting sqref="B13:B41">
    <cfRule type="duplicateValues" dxfId="19" priority="11" stopIfTrue="1"/>
  </conditionalFormatting>
  <conditionalFormatting sqref="B98">
    <cfRule type="duplicateValues" dxfId="18" priority="9" stopIfTrue="1"/>
  </conditionalFormatting>
  <conditionalFormatting sqref="C98">
    <cfRule type="duplicateValues" dxfId="17" priority="8" stopIfTrue="1"/>
  </conditionalFormatting>
  <conditionalFormatting sqref="B85:B92">
    <cfRule type="duplicateValues" dxfId="16" priority="7" stopIfTrue="1"/>
  </conditionalFormatting>
  <conditionalFormatting sqref="C92">
    <cfRule type="duplicateValues" dxfId="15" priority="6" stopIfTrue="1"/>
  </conditionalFormatting>
  <conditionalFormatting sqref="G6:G8">
    <cfRule type="duplicateValues" dxfId="14" priority="5" stopIfTrue="1"/>
  </conditionalFormatting>
  <conditionalFormatting sqref="G9:G11">
    <cfRule type="duplicateValues" dxfId="13" priority="4" stopIfTrue="1"/>
  </conditionalFormatting>
  <conditionalFormatting sqref="G12:G14 G18:G20 G24:G26 G30:G32 G36:G38 G42:G44 G48:G50 G54:G56 G60:G62 G66:G68 G72:G74 G78:G80 G84:G86 G90:G92 G96:G98 G102:G104 G108:G110 G114:G116 G120:G122 G126:G128 G132:G134 G138:G140 G144:G146 G150:G152 G156:G158 G162:G164 G168:G170 G174:G176 G180:G182 G186:G188 G192:G194 G198:G200 G204:G206 G210:G212 G216:G218 G222:G224 G228:G230 G234:G236 G240:G242 G246:G248 G252:G254 G258:G260 G264:G266 G270:G272 G276:G278 G282:G284 G288:G290 G294:G296 G300:G302 G306:G308 G312:G314 G318:G320 G324:G326 G330:G332 G336:G338 G342:G344 G348:G350 G354:G356 G360:G362 G366:G368 G372:G374 G378:G380 G384:G386 G390:G392 G396:G398 G402:G404 G408:G410 G414:G416 G420:G422 G426:G428 G432:G434 G438:G440 G444:G446 G450:G452">
    <cfRule type="duplicateValues" dxfId="12" priority="3" stopIfTrue="1"/>
  </conditionalFormatting>
  <conditionalFormatting sqref="G15:G17 G21:G23 G27:G29 G33:G35 G39:G41 G45:G47 G51:G53 G57:G59 G63:G65 G69:G71 G75:G77 G81:G83 G87:G89 G93:G95 G99:G101 G105:G107 G111:G113 G117:G119 G123:G125 G129:G131 G135:G137 G141:G143 G147:G149 G153:G155 G159:G161 G165:G167 G171:G173 G177:G179 G183:G185 G189:G191 G195:G197 G201:G203 G207:G209 G213:G215 G219:G221 G225:G227 G231:G233 G237:G239 G243:G245 G249:G251 G255:G257 G261:G263 G267:G269 G273:G275 G279:G281 G285:G287 G291:G293 G297:G299 G303:G305 G309:G311 G315:G317 G321:G323 G327:G329 G333:G335 G339:G341 G345:G347 G351:G353 G357:G359 G363:G365 G369:G371 G375:G377 G381:G383 G387:G389 G393:G395 G399:G401 G405:G407 G411:G413 G417:G419 G423:G425 G429:G431 G435:G437 G441:G443 G447:G449 G453:G455">
    <cfRule type="duplicateValues" dxfId="11" priority="2" stopIfTrue="1"/>
  </conditionalFormatting>
  <conditionalFormatting sqref="C13:C41">
    <cfRule type="duplicateValues" dxfId="10" priority="1" stopIfTrue="1"/>
  </conditionalFormatting>
  <printOptions horizontalCentered="1"/>
  <pageMargins left="0" right="0" top="0.39370078740157483" bottom="0" header="0" footer="0"/>
  <pageSetup paperSize="9" scale="89" orientation="portrait" horizontalDpi="300" verticalDpi="300" r:id="rId1"/>
  <headerFooter alignWithMargins="0">
    <oddFooter>&amp;C&amp;P</oddFooter>
  </headerFooter>
  <rowBreaks count="3" manualBreakCount="3">
    <brk id="47" max="5" man="1"/>
    <brk id="9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</sheetPr>
  <dimension ref="A1:P457"/>
  <sheetViews>
    <sheetView view="pageBreakPreview" zoomScaleNormal="100" zoomScaleSheetLayoutView="100" workbookViewId="0">
      <selection activeCell="G11" sqref="G11"/>
    </sheetView>
  </sheetViews>
  <sheetFormatPr defaultColWidth="9.1796875" defaultRowHeight="12.5" x14ac:dyDescent="0.25"/>
  <cols>
    <col min="1" max="1" width="4.26953125" style="23" bestFit="1" customWidth="1"/>
    <col min="2" max="2" width="6.453125" style="23" bestFit="1" customWidth="1"/>
    <col min="3" max="3" width="24.453125" style="28" customWidth="1"/>
    <col min="4" max="4" width="30" style="28" customWidth="1"/>
    <col min="5" max="5" width="6.54296875" style="24" customWidth="1"/>
    <col min="6" max="6" width="10.1796875" style="23" bestFit="1" customWidth="1"/>
    <col min="7" max="7" width="9.453125" style="23" customWidth="1"/>
    <col min="8" max="8" width="7.453125" style="24" customWidth="1"/>
    <col min="9" max="16384" width="9.1796875" style="24"/>
  </cols>
  <sheetData>
    <row r="1" spans="1:16" ht="32.25" customHeight="1" x14ac:dyDescent="0.25">
      <c r="A1" s="130" t="str">
        <f>KAPAK!A2</f>
        <v>Kastamonu Atletizm İl Temsilciliği</v>
      </c>
      <c r="B1" s="130"/>
      <c r="C1" s="130"/>
      <c r="D1" s="130"/>
      <c r="E1" s="130"/>
      <c r="F1" s="130"/>
      <c r="G1" s="130"/>
      <c r="H1" s="130"/>
      <c r="J1" s="23"/>
    </row>
    <row r="2" spans="1:16" ht="15" x14ac:dyDescent="0.25">
      <c r="A2" s="131" t="str">
        <f>KAPAK!B24</f>
        <v>KROS İL BİRİNCİLİĞİ YARIŞMALARI</v>
      </c>
      <c r="B2" s="131"/>
      <c r="C2" s="131"/>
      <c r="D2" s="131"/>
      <c r="E2" s="131"/>
      <c r="F2" s="131"/>
      <c r="G2" s="131"/>
      <c r="H2" s="131"/>
    </row>
    <row r="3" spans="1:16" ht="15" x14ac:dyDescent="0.25">
      <c r="A3" s="132" t="str">
        <f>KAPAK!B27</f>
        <v>Kastamonu</v>
      </c>
      <c r="B3" s="132"/>
      <c r="C3" s="132"/>
      <c r="D3" s="132"/>
      <c r="E3" s="132"/>
      <c r="F3" s="132"/>
      <c r="G3" s="132"/>
      <c r="H3" s="132"/>
      <c r="I3" s="25"/>
    </row>
    <row r="4" spans="1:16" x14ac:dyDescent="0.25">
      <c r="A4" s="129" t="str">
        <f>KAPAK!B26</f>
        <v>Genç Kızlar B</v>
      </c>
      <c r="B4" s="129"/>
      <c r="C4" s="129"/>
      <c r="D4" s="61" t="str">
        <f>KAPAK!B25</f>
        <v>2 km.</v>
      </c>
      <c r="E4" s="62"/>
      <c r="F4" s="133">
        <f>KAPAK!B28</f>
        <v>45982.416666666664</v>
      </c>
      <c r="G4" s="133"/>
      <c r="H4" s="133"/>
    </row>
    <row r="5" spans="1:16" s="26" customFormat="1" ht="33.75" customHeight="1" x14ac:dyDescent="0.25">
      <c r="A5" s="63" t="s">
        <v>0</v>
      </c>
      <c r="B5" s="64" t="s">
        <v>1</v>
      </c>
      <c r="C5" s="64" t="s">
        <v>3</v>
      </c>
      <c r="D5" s="64" t="s">
        <v>11</v>
      </c>
      <c r="E5" s="64" t="s">
        <v>5</v>
      </c>
      <c r="F5" s="65" t="s">
        <v>2</v>
      </c>
      <c r="G5" s="64" t="s">
        <v>4</v>
      </c>
      <c r="H5" s="64" t="s">
        <v>10</v>
      </c>
      <c r="L5" s="27"/>
      <c r="M5" s="27"/>
      <c r="N5" s="27"/>
      <c r="O5" s="27"/>
      <c r="P5" s="27"/>
    </row>
    <row r="6" spans="1:16" ht="18" customHeight="1" x14ac:dyDescent="0.25">
      <c r="A6" s="1">
        <f>IF(B6&lt;&gt;"",1,"")</f>
        <v>1</v>
      </c>
      <c r="B6" s="2">
        <v>4</v>
      </c>
      <c r="C6" s="3" t="str">
        <f>IF(ISERROR(VLOOKUP(B6,'START LİSTE'!$B$6:$F$1255,2,0)),"",VLOOKUP(B6,'START LİSTE'!$B$6:$F$1255,2,0))</f>
        <v>Hanife Eda ERKEK</v>
      </c>
      <c r="D6" s="3" t="str">
        <f>IF(ISERROR(VLOOKUP(B6,'START LİSTE'!$B$6:$F$1255,3,0)),"",VLOOKUP(B6,'START LİSTE'!$B$6:$F$1255,3,0))</f>
        <v>Sevim Tokatlı MTAL</v>
      </c>
      <c r="E6" s="4" t="str">
        <f>IF(ISERROR(VLOOKUP(B6,'START LİSTE'!$B$6:$F$1255,4,0)),"",VLOOKUP(B6,'START LİSTE'!$B$6:$F$1255,4,0))</f>
        <v>F</v>
      </c>
      <c r="F6" s="5">
        <f>IF(ISERROR(VLOOKUP($B6,'START LİSTE'!$B$6:$F$1255,5,0)),"",VLOOKUP($B6,'START LİSTE'!$B$6:$F$1255,5,0))</f>
        <v>0</v>
      </c>
      <c r="G6" s="57">
        <v>938</v>
      </c>
      <c r="H6" s="6">
        <v>1</v>
      </c>
      <c r="J6" s="23"/>
    </row>
    <row r="7" spans="1:16" ht="18" customHeight="1" x14ac:dyDescent="0.25">
      <c r="A7" s="1">
        <f>IF(OR(G7="DQ",G7="DNF",G7="DNS"),"-",IF(B7&lt;&gt;"",A6+1,""))</f>
        <v>2</v>
      </c>
      <c r="B7" s="2">
        <v>1</v>
      </c>
      <c r="C7" s="3" t="str">
        <f>IF(ISERROR(VLOOKUP(B7,'START LİSTE'!$B$6:$F$1255,2,0)),"",VLOOKUP(B7,'START LİSTE'!$B$6:$F$1255,2,0))</f>
        <v>Beril BÖYÜKGÖZ</v>
      </c>
      <c r="D7" s="3" t="str">
        <f>IF(ISERROR(VLOOKUP(B7,'START LİSTE'!$B$6:$F$1255,3,0)),"",VLOOKUP(B7,'START LİSTE'!$B$6:$F$1255,3,0))</f>
        <v>Tosya Fen Lisesi</v>
      </c>
      <c r="E7" s="4" t="str">
        <f>IF(ISERROR(VLOOKUP(B7,'START LİSTE'!$B$6:$F$1255,4,0)),"",VLOOKUP(B7,'START LİSTE'!$B$6:$F$1255,4,0))</f>
        <v>F</v>
      </c>
      <c r="F7" s="5">
        <f>IF(ISERROR(VLOOKUP($B7,'START LİSTE'!$B$6:$F$1255,5,0)),"",VLOOKUP($B7,'START LİSTE'!$B$6:$F$1255,5,0))</f>
        <v>0</v>
      </c>
      <c r="G7" s="57">
        <v>944</v>
      </c>
      <c r="H7" s="6">
        <v>2</v>
      </c>
      <c r="J7" s="23"/>
    </row>
    <row r="8" spans="1:16" ht="18" customHeight="1" x14ac:dyDescent="0.25">
      <c r="A8" s="1">
        <f t="shared" ref="A8:A71" si="0">IF(OR(G8="DQ",G8="DNF",G8="DNS"),"-",IF(B8&lt;&gt;"",A7+1,""))</f>
        <v>3</v>
      </c>
      <c r="B8" s="2">
        <v>3</v>
      </c>
      <c r="C8" s="3" t="str">
        <f>IF(ISERROR(VLOOKUP(B8,'START LİSTE'!$B$6:$F$1255,2,0)),"",VLOOKUP(B8,'START LİSTE'!$B$6:$F$1255,2,0))</f>
        <v>Neva Nas ÖZAMBARCI</v>
      </c>
      <c r="D8" s="3" t="str">
        <f>IF(ISERROR(VLOOKUP(B8,'START LİSTE'!$B$6:$F$1255,3,0)),"",VLOOKUP(B8,'START LİSTE'!$B$6:$F$1255,3,0))</f>
        <v>Tosya Şehit Mustafa Kaymakçı Anadolu Lisesi</v>
      </c>
      <c r="E8" s="4" t="str">
        <f>IF(ISERROR(VLOOKUP(B8,'START LİSTE'!$B$6:$F$1255,4,0)),"",VLOOKUP(B8,'START LİSTE'!$B$6:$F$1255,4,0))</f>
        <v>F</v>
      </c>
      <c r="F8" s="5">
        <f>IF(ISERROR(VLOOKUP($B8,'START LİSTE'!$B$6:$F$1255,5,0)),"",VLOOKUP($B8,'START LİSTE'!$B$6:$F$1255,5,0))</f>
        <v>0</v>
      </c>
      <c r="G8" s="57">
        <v>949</v>
      </c>
      <c r="H8" s="6">
        <v>3</v>
      </c>
      <c r="J8" s="23"/>
    </row>
    <row r="9" spans="1:16" ht="18" customHeight="1" x14ac:dyDescent="0.25">
      <c r="A9" s="1" t="str">
        <f t="shared" si="0"/>
        <v>-</v>
      </c>
      <c r="B9" s="2">
        <v>9</v>
      </c>
      <c r="C9" s="3" t="str">
        <f>IF(ISERROR(VLOOKUP(B9,'START LİSTE'!$B$6:$F$1255,2,0)),"",VLOOKUP(B9,'START LİSTE'!$B$6:$F$1255,2,0))</f>
        <v>Ümmühan GÖKSU</v>
      </c>
      <c r="D9" s="3" t="str">
        <f>IF(ISERROR(VLOOKUP(B9,'START LİSTE'!$B$6:$F$1255,3,0)),"",VLOOKUP(B9,'START LİSTE'!$B$6:$F$1255,3,0))</f>
        <v>Sevim Tokatlı MTAL</v>
      </c>
      <c r="E9" s="4" t="str">
        <f>IF(ISERROR(VLOOKUP(B9,'START LİSTE'!$B$6:$F$1255,4,0)),"",VLOOKUP(B9,'START LİSTE'!$B$6:$F$1255,4,0))</f>
        <v>F</v>
      </c>
      <c r="F9" s="5">
        <f>IF(ISERROR(VLOOKUP($B9,'START LİSTE'!$B$6:$F$1255,5,0)),"",VLOOKUP($B9,'START LİSTE'!$B$6:$F$1255,5,0))</f>
        <v>0</v>
      </c>
      <c r="G9" s="57" t="s">
        <v>40</v>
      </c>
      <c r="H9" s="6" t="str">
        <f t="shared" ref="H8:H71" si="1">IF(OR(G9="DQ",G9="DNF",G9="DNS"),"-",IF(B9&lt;&gt;"",IF(E9="F",H8,H8+1),""))</f>
        <v>-</v>
      </c>
    </row>
    <row r="10" spans="1:16" ht="18" customHeight="1" x14ac:dyDescent="0.25">
      <c r="A10" s="1" t="str">
        <f t="shared" si="0"/>
        <v>-</v>
      </c>
      <c r="B10" s="2">
        <v>6</v>
      </c>
      <c r="C10" s="3" t="str">
        <f>IF(ISERROR(VLOOKUP(B10,'START LİSTE'!$B$6:$F$1255,2,0)),"",VLOOKUP(B10,'START LİSTE'!$B$6:$F$1255,2,0))</f>
        <v>Şeyma AKGÜN</v>
      </c>
      <c r="D10" s="3" t="str">
        <f>IF(ISERROR(VLOOKUP(B10,'START LİSTE'!$B$6:$F$1255,3,0)),"",VLOOKUP(B10,'START LİSTE'!$B$6:$F$1255,3,0))</f>
        <v>Sevim Tokatlı MTAL</v>
      </c>
      <c r="E10" s="4" t="str">
        <f>IF(ISERROR(VLOOKUP(B10,'START LİSTE'!$B$6:$F$1255,4,0)),"",VLOOKUP(B10,'START LİSTE'!$B$6:$F$1255,4,0))</f>
        <v>F</v>
      </c>
      <c r="F10" s="5">
        <f>IF(ISERROR(VLOOKUP($B10,'START LİSTE'!$B$6:$F$1255,5,0)),"",VLOOKUP($B10,'START LİSTE'!$B$6:$F$1255,5,0))</f>
        <v>0</v>
      </c>
      <c r="G10" s="57" t="s">
        <v>40</v>
      </c>
      <c r="H10" s="6" t="str">
        <f t="shared" si="1"/>
        <v>-</v>
      </c>
    </row>
    <row r="11" spans="1:16" ht="18" customHeight="1" x14ac:dyDescent="0.25">
      <c r="A11" s="1">
        <v>4</v>
      </c>
      <c r="B11" s="2">
        <v>2</v>
      </c>
      <c r="C11" s="3" t="str">
        <f>IF(ISERROR(VLOOKUP(B11,'START LİSTE'!$B$6:$F$1255,2,0)),"",VLOOKUP(B11,'START LİSTE'!$B$6:$F$1255,2,0))</f>
        <v>Ecrin Nisan CONTAY</v>
      </c>
      <c r="D11" s="3" t="str">
        <f>IF(ISERROR(VLOOKUP(B11,'START LİSTE'!$B$6:$F$1255,3,0)),"",VLOOKUP(B11,'START LİSTE'!$B$6:$F$1255,3,0))</f>
        <v>Tosya Fen Lisesi</v>
      </c>
      <c r="E11" s="4" t="str">
        <f>IF(ISERROR(VLOOKUP(B11,'START LİSTE'!$B$6:$F$1255,4,0)),"",VLOOKUP(B11,'START LİSTE'!$B$6:$F$1255,4,0))</f>
        <v>F</v>
      </c>
      <c r="F11" s="5">
        <f>IF(ISERROR(VLOOKUP($B11,'START LİSTE'!$B$6:$F$1255,5,0)),"",VLOOKUP($B11,'START LİSTE'!$B$6:$F$1255,5,0))</f>
        <v>0</v>
      </c>
      <c r="G11" s="57">
        <v>1440</v>
      </c>
      <c r="H11" s="6">
        <v>4</v>
      </c>
    </row>
    <row r="12" spans="1:16" ht="18" customHeight="1" x14ac:dyDescent="0.25">
      <c r="A12" s="1" t="str">
        <f t="shared" si="0"/>
        <v/>
      </c>
      <c r="B12" s="2"/>
      <c r="C12" s="3" t="str">
        <f>IF(ISERROR(VLOOKUP(B12,'START LİSTE'!$B$6:$F$1255,2,0)),"",VLOOKUP(B12,'START LİSTE'!$B$6:$F$1255,2,0))</f>
        <v/>
      </c>
      <c r="D12" s="3" t="str">
        <f>IF(ISERROR(VLOOKUP(B12,'START LİSTE'!$B$6:$F$1255,3,0)),"",VLOOKUP(B12,'START LİSTE'!$B$6:$F$1255,3,0))</f>
        <v/>
      </c>
      <c r="E12" s="4" t="str">
        <f>IF(ISERROR(VLOOKUP(B12,'START LİSTE'!$B$6:$F$1255,4,0)),"",VLOOKUP(B12,'START LİSTE'!$B$6:$F$1255,4,0))</f>
        <v/>
      </c>
      <c r="F12" s="5" t="str">
        <f>IF(ISERROR(VLOOKUP($B12,'START LİSTE'!$B$6:$F$1255,5,0)),"",VLOOKUP($B12,'START LİSTE'!$B$6:$F$1255,5,0))</f>
        <v/>
      </c>
      <c r="G12" s="57"/>
      <c r="H12" s="6" t="str">
        <f t="shared" si="1"/>
        <v/>
      </c>
    </row>
    <row r="13" spans="1:16" ht="18" customHeight="1" x14ac:dyDescent="0.25">
      <c r="A13" s="1" t="str">
        <f t="shared" si="0"/>
        <v/>
      </c>
      <c r="B13" s="2"/>
      <c r="C13" s="3" t="str">
        <f>IF(ISERROR(VLOOKUP(B13,'START LİSTE'!$B$6:$F$1255,2,0)),"",VLOOKUP(B13,'START LİSTE'!$B$6:$F$1255,2,0))</f>
        <v/>
      </c>
      <c r="D13" s="3" t="str">
        <f>IF(ISERROR(VLOOKUP(B13,'START LİSTE'!$B$6:$F$1255,3,0)),"",VLOOKUP(B13,'START LİSTE'!$B$6:$F$1255,3,0))</f>
        <v/>
      </c>
      <c r="E13" s="4" t="str">
        <f>IF(ISERROR(VLOOKUP(B13,'START LİSTE'!$B$6:$F$1255,4,0)),"",VLOOKUP(B13,'START LİSTE'!$B$6:$F$1255,4,0))</f>
        <v/>
      </c>
      <c r="F13" s="5" t="str">
        <f>IF(ISERROR(VLOOKUP($B13,'START LİSTE'!$B$6:$F$1255,5,0)),"",VLOOKUP($B13,'START LİSTE'!$B$6:$F$1255,5,0))</f>
        <v/>
      </c>
      <c r="G13" s="57"/>
      <c r="H13" s="6" t="str">
        <f t="shared" si="1"/>
        <v/>
      </c>
    </row>
    <row r="14" spans="1:16" ht="18" customHeight="1" x14ac:dyDescent="0.25">
      <c r="A14" s="1" t="str">
        <f t="shared" si="0"/>
        <v/>
      </c>
      <c r="B14" s="2"/>
      <c r="C14" s="3" t="str">
        <f>IF(ISERROR(VLOOKUP(B14,'START LİSTE'!$B$6:$F$1255,2,0)),"",VLOOKUP(B14,'START LİSTE'!$B$6:$F$1255,2,0))</f>
        <v/>
      </c>
      <c r="D14" s="3" t="str">
        <f>IF(ISERROR(VLOOKUP(B14,'START LİSTE'!$B$6:$F$1255,3,0)),"",VLOOKUP(B14,'START LİSTE'!$B$6:$F$1255,3,0))</f>
        <v/>
      </c>
      <c r="E14" s="4" t="str">
        <f>IF(ISERROR(VLOOKUP(B14,'START LİSTE'!$B$6:$F$1255,4,0)),"",VLOOKUP(B14,'START LİSTE'!$B$6:$F$1255,4,0))</f>
        <v/>
      </c>
      <c r="F14" s="5" t="str">
        <f>IF(ISERROR(VLOOKUP($B14,'START LİSTE'!$B$6:$F$1255,5,0)),"",VLOOKUP($B14,'START LİSTE'!$B$6:$F$1255,5,0))</f>
        <v/>
      </c>
      <c r="G14" s="57"/>
      <c r="H14" s="6" t="str">
        <f t="shared" si="1"/>
        <v/>
      </c>
    </row>
    <row r="15" spans="1:16" ht="18" customHeight="1" x14ac:dyDescent="0.25">
      <c r="A15" s="1" t="str">
        <f t="shared" si="0"/>
        <v/>
      </c>
      <c r="B15" s="2"/>
      <c r="C15" s="3" t="str">
        <f>IF(ISERROR(VLOOKUP(B15,'START LİSTE'!$B$6:$F$1255,2,0)),"",VLOOKUP(B15,'START LİSTE'!$B$6:$F$1255,2,0))</f>
        <v/>
      </c>
      <c r="D15" s="3" t="str">
        <f>IF(ISERROR(VLOOKUP(B15,'START LİSTE'!$B$6:$F$1255,3,0)),"",VLOOKUP(B15,'START LİSTE'!$B$6:$F$1255,3,0))</f>
        <v/>
      </c>
      <c r="E15" s="4" t="str">
        <f>IF(ISERROR(VLOOKUP(B15,'START LİSTE'!$B$6:$F$1255,4,0)),"",VLOOKUP(B15,'START LİSTE'!$B$6:$F$1255,4,0))</f>
        <v/>
      </c>
      <c r="F15" s="5" t="str">
        <f>IF(ISERROR(VLOOKUP($B15,'START LİSTE'!$B$6:$F$1255,5,0)),"",VLOOKUP($B15,'START LİSTE'!$B$6:$F$1255,5,0))</f>
        <v/>
      </c>
      <c r="G15" s="57"/>
      <c r="H15" s="6" t="str">
        <f t="shared" si="1"/>
        <v/>
      </c>
    </row>
    <row r="16" spans="1:16" ht="18" customHeight="1" x14ac:dyDescent="0.25">
      <c r="A16" s="1" t="str">
        <f t="shared" si="0"/>
        <v/>
      </c>
      <c r="B16" s="2"/>
      <c r="C16" s="3" t="str">
        <f>IF(ISERROR(VLOOKUP(B16,'START LİSTE'!$B$6:$F$1255,2,0)),"",VLOOKUP(B16,'START LİSTE'!$B$6:$F$1255,2,0))</f>
        <v/>
      </c>
      <c r="D16" s="3" t="str">
        <f>IF(ISERROR(VLOOKUP(B16,'START LİSTE'!$B$6:$F$1255,3,0)),"",VLOOKUP(B16,'START LİSTE'!$B$6:$F$1255,3,0))</f>
        <v/>
      </c>
      <c r="E16" s="4" t="str">
        <f>IF(ISERROR(VLOOKUP(B16,'START LİSTE'!$B$6:$F$1255,4,0)),"",VLOOKUP(B16,'START LİSTE'!$B$6:$F$1255,4,0))</f>
        <v/>
      </c>
      <c r="F16" s="5" t="str">
        <f>IF(ISERROR(VLOOKUP($B16,'START LİSTE'!$B$6:$F$1255,5,0)),"",VLOOKUP($B16,'START LİSTE'!$B$6:$F$1255,5,0))</f>
        <v/>
      </c>
      <c r="G16" s="57"/>
      <c r="H16" s="6" t="str">
        <f t="shared" si="1"/>
        <v/>
      </c>
    </row>
    <row r="17" spans="1:8" ht="18" customHeight="1" x14ac:dyDescent="0.25">
      <c r="A17" s="1" t="str">
        <f t="shared" si="0"/>
        <v/>
      </c>
      <c r="B17" s="2"/>
      <c r="C17" s="3" t="str">
        <f>IF(ISERROR(VLOOKUP(B17,'START LİSTE'!$B$6:$F$1255,2,0)),"",VLOOKUP(B17,'START LİSTE'!$B$6:$F$1255,2,0))</f>
        <v/>
      </c>
      <c r="D17" s="3" t="str">
        <f>IF(ISERROR(VLOOKUP(B17,'START LİSTE'!$B$6:$F$1255,3,0)),"",VLOOKUP(B17,'START LİSTE'!$B$6:$F$1255,3,0))</f>
        <v/>
      </c>
      <c r="E17" s="4" t="str">
        <f>IF(ISERROR(VLOOKUP(B17,'START LİSTE'!$B$6:$F$1255,4,0)),"",VLOOKUP(B17,'START LİSTE'!$B$6:$F$1255,4,0))</f>
        <v/>
      </c>
      <c r="F17" s="5" t="str">
        <f>IF(ISERROR(VLOOKUP($B17,'START LİSTE'!$B$6:$F$1255,5,0)),"",VLOOKUP($B17,'START LİSTE'!$B$6:$F$1255,5,0))</f>
        <v/>
      </c>
      <c r="G17" s="57"/>
      <c r="H17" s="6" t="str">
        <f t="shared" si="1"/>
        <v/>
      </c>
    </row>
    <row r="18" spans="1:8" ht="18" customHeight="1" x14ac:dyDescent="0.25">
      <c r="A18" s="1" t="str">
        <f t="shared" si="0"/>
        <v/>
      </c>
      <c r="B18" s="2"/>
      <c r="C18" s="3" t="str">
        <f>IF(ISERROR(VLOOKUP(B18,'START LİSTE'!$B$6:$F$1255,2,0)),"",VLOOKUP(B18,'START LİSTE'!$B$6:$F$1255,2,0))</f>
        <v/>
      </c>
      <c r="D18" s="3" t="str">
        <f>IF(ISERROR(VLOOKUP(B18,'START LİSTE'!$B$6:$F$1255,3,0)),"",VLOOKUP(B18,'START LİSTE'!$B$6:$F$1255,3,0))</f>
        <v/>
      </c>
      <c r="E18" s="4" t="str">
        <f>IF(ISERROR(VLOOKUP(B18,'START LİSTE'!$B$6:$F$1255,4,0)),"",VLOOKUP(B18,'START LİSTE'!$B$6:$F$1255,4,0))</f>
        <v/>
      </c>
      <c r="F18" s="5" t="str">
        <f>IF(ISERROR(VLOOKUP($B18,'START LİSTE'!$B$6:$F$1255,5,0)),"",VLOOKUP($B18,'START LİSTE'!$B$6:$F$1255,5,0))</f>
        <v/>
      </c>
      <c r="G18" s="57"/>
      <c r="H18" s="6" t="str">
        <f t="shared" si="1"/>
        <v/>
      </c>
    </row>
    <row r="19" spans="1:8" ht="18" customHeight="1" x14ac:dyDescent="0.25">
      <c r="A19" s="1" t="str">
        <f t="shared" si="0"/>
        <v/>
      </c>
      <c r="B19" s="2"/>
      <c r="C19" s="3" t="str">
        <f>IF(ISERROR(VLOOKUP(B19,'START LİSTE'!$B$6:$F$1255,2,0)),"",VLOOKUP(B19,'START LİSTE'!$B$6:$F$1255,2,0))</f>
        <v/>
      </c>
      <c r="D19" s="3" t="str">
        <f>IF(ISERROR(VLOOKUP(B19,'START LİSTE'!$B$6:$F$1255,3,0)),"",VLOOKUP(B19,'START LİSTE'!$B$6:$F$1255,3,0))</f>
        <v/>
      </c>
      <c r="E19" s="4" t="str">
        <f>IF(ISERROR(VLOOKUP(B19,'START LİSTE'!$B$6:$F$1255,4,0)),"",VLOOKUP(B19,'START LİSTE'!$B$6:$F$1255,4,0))</f>
        <v/>
      </c>
      <c r="F19" s="5" t="str">
        <f>IF(ISERROR(VLOOKUP($B19,'START LİSTE'!$B$6:$F$1255,5,0)),"",VLOOKUP($B19,'START LİSTE'!$B$6:$F$1255,5,0))</f>
        <v/>
      </c>
      <c r="G19" s="57"/>
      <c r="H19" s="6" t="str">
        <f t="shared" si="1"/>
        <v/>
      </c>
    </row>
    <row r="20" spans="1:8" ht="18" customHeight="1" x14ac:dyDescent="0.25">
      <c r="A20" s="1" t="str">
        <f t="shared" si="0"/>
        <v/>
      </c>
      <c r="B20" s="2"/>
      <c r="C20" s="3" t="str">
        <f>IF(ISERROR(VLOOKUP(B20,'START LİSTE'!$B$6:$F$1255,2,0)),"",VLOOKUP(B20,'START LİSTE'!$B$6:$F$1255,2,0))</f>
        <v/>
      </c>
      <c r="D20" s="3" t="str">
        <f>IF(ISERROR(VLOOKUP(B20,'START LİSTE'!$B$6:$F$1255,3,0)),"",VLOOKUP(B20,'START LİSTE'!$B$6:$F$1255,3,0))</f>
        <v/>
      </c>
      <c r="E20" s="4" t="str">
        <f>IF(ISERROR(VLOOKUP(B20,'START LİSTE'!$B$6:$F$1255,4,0)),"",VLOOKUP(B20,'START LİSTE'!$B$6:$F$1255,4,0))</f>
        <v/>
      </c>
      <c r="F20" s="5" t="str">
        <f>IF(ISERROR(VLOOKUP($B20,'START LİSTE'!$B$6:$F$1255,5,0)),"",VLOOKUP($B20,'START LİSTE'!$B$6:$F$1255,5,0))</f>
        <v/>
      </c>
      <c r="G20" s="57"/>
      <c r="H20" s="6" t="str">
        <f t="shared" si="1"/>
        <v/>
      </c>
    </row>
    <row r="21" spans="1:8" ht="18" customHeight="1" x14ac:dyDescent="0.25">
      <c r="A21" s="1" t="str">
        <f t="shared" si="0"/>
        <v/>
      </c>
      <c r="B21" s="2"/>
      <c r="C21" s="3" t="str">
        <f>IF(ISERROR(VLOOKUP(B21,'START LİSTE'!$B$6:$F$1255,2,0)),"",VLOOKUP(B21,'START LİSTE'!$B$6:$F$1255,2,0))</f>
        <v/>
      </c>
      <c r="D21" s="3" t="str">
        <f>IF(ISERROR(VLOOKUP(B21,'START LİSTE'!$B$6:$F$1255,3,0)),"",VLOOKUP(B21,'START LİSTE'!$B$6:$F$1255,3,0))</f>
        <v/>
      </c>
      <c r="E21" s="4" t="str">
        <f>IF(ISERROR(VLOOKUP(B21,'START LİSTE'!$B$6:$F$1255,4,0)),"",VLOOKUP(B21,'START LİSTE'!$B$6:$F$1255,4,0))</f>
        <v/>
      </c>
      <c r="F21" s="5" t="str">
        <f>IF(ISERROR(VLOOKUP($B21,'START LİSTE'!$B$6:$F$1255,5,0)),"",VLOOKUP($B21,'START LİSTE'!$B$6:$F$1255,5,0))</f>
        <v/>
      </c>
      <c r="G21" s="57"/>
      <c r="H21" s="6" t="str">
        <f t="shared" si="1"/>
        <v/>
      </c>
    </row>
    <row r="22" spans="1:8" ht="18" customHeight="1" x14ac:dyDescent="0.25">
      <c r="A22" s="1" t="str">
        <f t="shared" si="0"/>
        <v/>
      </c>
      <c r="B22" s="2"/>
      <c r="C22" s="3" t="str">
        <f>IF(ISERROR(VLOOKUP(B22,'START LİSTE'!$B$6:$F$1255,2,0)),"",VLOOKUP(B22,'START LİSTE'!$B$6:$F$1255,2,0))</f>
        <v/>
      </c>
      <c r="D22" s="3" t="str">
        <f>IF(ISERROR(VLOOKUP(B22,'START LİSTE'!$B$6:$F$1255,3,0)),"",VLOOKUP(B22,'START LİSTE'!$B$6:$F$1255,3,0))</f>
        <v/>
      </c>
      <c r="E22" s="4" t="str">
        <f>IF(ISERROR(VLOOKUP(B22,'START LİSTE'!$B$6:$F$1255,4,0)),"",VLOOKUP(B22,'START LİSTE'!$B$6:$F$1255,4,0))</f>
        <v/>
      </c>
      <c r="F22" s="5" t="str">
        <f>IF(ISERROR(VLOOKUP($B22,'START LİSTE'!$B$6:$F$1255,5,0)),"",VLOOKUP($B22,'START LİSTE'!$B$6:$F$1255,5,0))</f>
        <v/>
      </c>
      <c r="G22" s="57"/>
      <c r="H22" s="6" t="str">
        <f t="shared" si="1"/>
        <v/>
      </c>
    </row>
    <row r="23" spans="1:8" ht="18" customHeight="1" x14ac:dyDescent="0.25">
      <c r="A23" s="1" t="str">
        <f t="shared" si="0"/>
        <v/>
      </c>
      <c r="B23" s="2"/>
      <c r="C23" s="3" t="str">
        <f>IF(ISERROR(VLOOKUP(B23,'START LİSTE'!$B$6:$F$1255,2,0)),"",VLOOKUP(B23,'START LİSTE'!$B$6:$F$1255,2,0))</f>
        <v/>
      </c>
      <c r="D23" s="3" t="str">
        <f>IF(ISERROR(VLOOKUP(B23,'START LİSTE'!$B$6:$F$1255,3,0)),"",VLOOKUP(B23,'START LİSTE'!$B$6:$F$1255,3,0))</f>
        <v/>
      </c>
      <c r="E23" s="4" t="str">
        <f>IF(ISERROR(VLOOKUP(B23,'START LİSTE'!$B$6:$F$1255,4,0)),"",VLOOKUP(B23,'START LİSTE'!$B$6:$F$1255,4,0))</f>
        <v/>
      </c>
      <c r="F23" s="5" t="str">
        <f>IF(ISERROR(VLOOKUP($B23,'START LİSTE'!$B$6:$F$1255,5,0)),"",VLOOKUP($B23,'START LİSTE'!$B$6:$F$1255,5,0))</f>
        <v/>
      </c>
      <c r="G23" s="57"/>
      <c r="H23" s="6" t="str">
        <f t="shared" si="1"/>
        <v/>
      </c>
    </row>
    <row r="24" spans="1:8" ht="18" customHeight="1" x14ac:dyDescent="0.25">
      <c r="A24" s="1" t="str">
        <f t="shared" si="0"/>
        <v/>
      </c>
      <c r="B24" s="2"/>
      <c r="C24" s="3" t="str">
        <f>IF(ISERROR(VLOOKUP(B24,'START LİSTE'!$B$6:$F$1255,2,0)),"",VLOOKUP(B24,'START LİSTE'!$B$6:$F$1255,2,0))</f>
        <v/>
      </c>
      <c r="D24" s="3" t="str">
        <f>IF(ISERROR(VLOOKUP(B24,'START LİSTE'!$B$6:$F$1255,3,0)),"",VLOOKUP(B24,'START LİSTE'!$B$6:$F$1255,3,0))</f>
        <v/>
      </c>
      <c r="E24" s="4" t="str">
        <f>IF(ISERROR(VLOOKUP(B24,'START LİSTE'!$B$6:$F$1255,4,0)),"",VLOOKUP(B24,'START LİSTE'!$B$6:$F$1255,4,0))</f>
        <v/>
      </c>
      <c r="F24" s="5" t="str">
        <f>IF(ISERROR(VLOOKUP($B24,'START LİSTE'!$B$6:$F$1255,5,0)),"",VLOOKUP($B24,'START LİSTE'!$B$6:$F$1255,5,0))</f>
        <v/>
      </c>
      <c r="G24" s="57"/>
      <c r="H24" s="6" t="str">
        <f t="shared" si="1"/>
        <v/>
      </c>
    </row>
    <row r="25" spans="1:8" ht="18" customHeight="1" x14ac:dyDescent="0.25">
      <c r="A25" s="1" t="str">
        <f t="shared" si="0"/>
        <v/>
      </c>
      <c r="B25" s="2"/>
      <c r="C25" s="3" t="str">
        <f>IF(ISERROR(VLOOKUP(B25,'START LİSTE'!$B$6:$F$1255,2,0)),"",VLOOKUP(B25,'START LİSTE'!$B$6:$F$1255,2,0))</f>
        <v/>
      </c>
      <c r="D25" s="3" t="str">
        <f>IF(ISERROR(VLOOKUP(B25,'START LİSTE'!$B$6:$F$1255,3,0)),"",VLOOKUP(B25,'START LİSTE'!$B$6:$F$1255,3,0))</f>
        <v/>
      </c>
      <c r="E25" s="4" t="str">
        <f>IF(ISERROR(VLOOKUP(B25,'START LİSTE'!$B$6:$F$1255,4,0)),"",VLOOKUP(B25,'START LİSTE'!$B$6:$F$1255,4,0))</f>
        <v/>
      </c>
      <c r="F25" s="5" t="str">
        <f>IF(ISERROR(VLOOKUP($B25,'START LİSTE'!$B$6:$F$1255,5,0)),"",VLOOKUP($B25,'START LİSTE'!$B$6:$F$1255,5,0))</f>
        <v/>
      </c>
      <c r="G25" s="57"/>
      <c r="H25" s="6" t="str">
        <f t="shared" si="1"/>
        <v/>
      </c>
    </row>
    <row r="26" spans="1:8" ht="18" customHeight="1" x14ac:dyDescent="0.25">
      <c r="A26" s="1" t="str">
        <f t="shared" si="0"/>
        <v/>
      </c>
      <c r="B26" s="2"/>
      <c r="C26" s="3" t="str">
        <f>IF(ISERROR(VLOOKUP(B26,'START LİSTE'!$B$6:$F$1255,2,0)),"",VLOOKUP(B26,'START LİSTE'!$B$6:$F$1255,2,0))</f>
        <v/>
      </c>
      <c r="D26" s="3" t="str">
        <f>IF(ISERROR(VLOOKUP(B26,'START LİSTE'!$B$6:$F$1255,3,0)),"",VLOOKUP(B26,'START LİSTE'!$B$6:$F$1255,3,0))</f>
        <v/>
      </c>
      <c r="E26" s="4" t="str">
        <f>IF(ISERROR(VLOOKUP(B26,'START LİSTE'!$B$6:$F$1255,4,0)),"",VLOOKUP(B26,'START LİSTE'!$B$6:$F$1255,4,0))</f>
        <v/>
      </c>
      <c r="F26" s="5" t="str">
        <f>IF(ISERROR(VLOOKUP($B26,'START LİSTE'!$B$6:$F$1255,5,0)),"",VLOOKUP($B26,'START LİSTE'!$B$6:$F$1255,5,0))</f>
        <v/>
      </c>
      <c r="G26" s="57"/>
      <c r="H26" s="6" t="str">
        <f t="shared" si="1"/>
        <v/>
      </c>
    </row>
    <row r="27" spans="1:8" ht="18" customHeight="1" x14ac:dyDescent="0.25">
      <c r="A27" s="1" t="str">
        <f t="shared" si="0"/>
        <v/>
      </c>
      <c r="B27" s="2"/>
      <c r="C27" s="3" t="str">
        <f>IF(ISERROR(VLOOKUP(B27,'START LİSTE'!$B$6:$F$1255,2,0)),"",VLOOKUP(B27,'START LİSTE'!$B$6:$F$1255,2,0))</f>
        <v/>
      </c>
      <c r="D27" s="3" t="str">
        <f>IF(ISERROR(VLOOKUP(B27,'START LİSTE'!$B$6:$F$1255,3,0)),"",VLOOKUP(B27,'START LİSTE'!$B$6:$F$1255,3,0))</f>
        <v/>
      </c>
      <c r="E27" s="4" t="str">
        <f>IF(ISERROR(VLOOKUP(B27,'START LİSTE'!$B$6:$F$1255,4,0)),"",VLOOKUP(B27,'START LİSTE'!$B$6:$F$1255,4,0))</f>
        <v/>
      </c>
      <c r="F27" s="5" t="str">
        <f>IF(ISERROR(VLOOKUP($B27,'START LİSTE'!$B$6:$F$1255,5,0)),"",VLOOKUP($B27,'START LİSTE'!$B$6:$F$1255,5,0))</f>
        <v/>
      </c>
      <c r="G27" s="57"/>
      <c r="H27" s="6" t="str">
        <f t="shared" si="1"/>
        <v/>
      </c>
    </row>
    <row r="28" spans="1:8" ht="18" customHeight="1" x14ac:dyDescent="0.25">
      <c r="A28" s="1" t="str">
        <f t="shared" si="0"/>
        <v/>
      </c>
      <c r="B28" s="2"/>
      <c r="C28" s="3" t="str">
        <f>IF(ISERROR(VLOOKUP(B28,'START LİSTE'!$B$6:$F$1255,2,0)),"",VLOOKUP(B28,'START LİSTE'!$B$6:$F$1255,2,0))</f>
        <v/>
      </c>
      <c r="D28" s="3" t="str">
        <f>IF(ISERROR(VLOOKUP(B28,'START LİSTE'!$B$6:$F$1255,3,0)),"",VLOOKUP(B28,'START LİSTE'!$B$6:$F$1255,3,0))</f>
        <v/>
      </c>
      <c r="E28" s="4" t="str">
        <f>IF(ISERROR(VLOOKUP(B28,'START LİSTE'!$B$6:$F$1255,4,0)),"",VLOOKUP(B28,'START LİSTE'!$B$6:$F$1255,4,0))</f>
        <v/>
      </c>
      <c r="F28" s="5" t="str">
        <f>IF(ISERROR(VLOOKUP($B28,'START LİSTE'!$B$6:$F$1255,5,0)),"",VLOOKUP($B28,'START LİSTE'!$B$6:$F$1255,5,0))</f>
        <v/>
      </c>
      <c r="G28" s="57"/>
      <c r="H28" s="6" t="str">
        <f t="shared" si="1"/>
        <v/>
      </c>
    </row>
    <row r="29" spans="1:8" ht="18" customHeight="1" x14ac:dyDescent="0.25">
      <c r="A29" s="1" t="str">
        <f t="shared" si="0"/>
        <v/>
      </c>
      <c r="B29" s="2"/>
      <c r="C29" s="3" t="str">
        <f>IF(ISERROR(VLOOKUP(B29,'START LİSTE'!$B$6:$F$1255,2,0)),"",VLOOKUP(B29,'START LİSTE'!$B$6:$F$1255,2,0))</f>
        <v/>
      </c>
      <c r="D29" s="3" t="str">
        <f>IF(ISERROR(VLOOKUP(B29,'START LİSTE'!$B$6:$F$1255,3,0)),"",VLOOKUP(B29,'START LİSTE'!$B$6:$F$1255,3,0))</f>
        <v/>
      </c>
      <c r="E29" s="4" t="str">
        <f>IF(ISERROR(VLOOKUP(B29,'START LİSTE'!$B$6:$F$1255,4,0)),"",VLOOKUP(B29,'START LİSTE'!$B$6:$F$1255,4,0))</f>
        <v/>
      </c>
      <c r="F29" s="5" t="str">
        <f>IF(ISERROR(VLOOKUP($B29,'START LİSTE'!$B$6:$F$1255,5,0)),"",VLOOKUP($B29,'START LİSTE'!$B$6:$F$1255,5,0))</f>
        <v/>
      </c>
      <c r="G29" s="57"/>
      <c r="H29" s="6" t="str">
        <f t="shared" si="1"/>
        <v/>
      </c>
    </row>
    <row r="30" spans="1:8" ht="18" customHeight="1" x14ac:dyDescent="0.25">
      <c r="A30" s="1" t="str">
        <f t="shared" si="0"/>
        <v/>
      </c>
      <c r="B30" s="2"/>
      <c r="C30" s="3" t="str">
        <f>IF(ISERROR(VLOOKUP(B30,'START LİSTE'!$B$6:$F$1255,2,0)),"",VLOOKUP(B30,'START LİSTE'!$B$6:$F$1255,2,0))</f>
        <v/>
      </c>
      <c r="D30" s="3" t="str">
        <f>IF(ISERROR(VLOOKUP(B30,'START LİSTE'!$B$6:$F$1255,3,0)),"",VLOOKUP(B30,'START LİSTE'!$B$6:$F$1255,3,0))</f>
        <v/>
      </c>
      <c r="E30" s="4" t="str">
        <f>IF(ISERROR(VLOOKUP(B30,'START LİSTE'!$B$6:$F$1255,4,0)),"",VLOOKUP(B30,'START LİSTE'!$B$6:$F$1255,4,0))</f>
        <v/>
      </c>
      <c r="F30" s="5" t="str">
        <f>IF(ISERROR(VLOOKUP($B30,'START LİSTE'!$B$6:$F$1255,5,0)),"",VLOOKUP($B30,'START LİSTE'!$B$6:$F$1255,5,0))</f>
        <v/>
      </c>
      <c r="G30" s="57"/>
      <c r="H30" s="6" t="str">
        <f t="shared" si="1"/>
        <v/>
      </c>
    </row>
    <row r="31" spans="1:8" ht="18" customHeight="1" x14ac:dyDescent="0.25">
      <c r="A31" s="1" t="str">
        <f t="shared" si="0"/>
        <v/>
      </c>
      <c r="B31" s="2"/>
      <c r="C31" s="3" t="str">
        <f>IF(ISERROR(VLOOKUP(B31,'START LİSTE'!$B$6:$F$1255,2,0)),"",VLOOKUP(B31,'START LİSTE'!$B$6:$F$1255,2,0))</f>
        <v/>
      </c>
      <c r="D31" s="3" t="str">
        <f>IF(ISERROR(VLOOKUP(B31,'START LİSTE'!$B$6:$F$1255,3,0)),"",VLOOKUP(B31,'START LİSTE'!$B$6:$F$1255,3,0))</f>
        <v/>
      </c>
      <c r="E31" s="4" t="str">
        <f>IF(ISERROR(VLOOKUP(B31,'START LİSTE'!$B$6:$F$1255,4,0)),"",VLOOKUP(B31,'START LİSTE'!$B$6:$F$1255,4,0))</f>
        <v/>
      </c>
      <c r="F31" s="5" t="str">
        <f>IF(ISERROR(VLOOKUP($B31,'START LİSTE'!$B$6:$F$1255,5,0)),"",VLOOKUP($B31,'START LİSTE'!$B$6:$F$1255,5,0))</f>
        <v/>
      </c>
      <c r="G31" s="57"/>
      <c r="H31" s="6" t="str">
        <f t="shared" si="1"/>
        <v/>
      </c>
    </row>
    <row r="32" spans="1:8" ht="18" customHeight="1" x14ac:dyDescent="0.25">
      <c r="A32" s="1" t="str">
        <f t="shared" si="0"/>
        <v/>
      </c>
      <c r="B32" s="2"/>
      <c r="C32" s="3" t="str">
        <f>IF(ISERROR(VLOOKUP(B32,'START LİSTE'!$B$6:$F$1255,2,0)),"",VLOOKUP(B32,'START LİSTE'!$B$6:$F$1255,2,0))</f>
        <v/>
      </c>
      <c r="D32" s="3" t="str">
        <f>IF(ISERROR(VLOOKUP(B32,'START LİSTE'!$B$6:$F$1255,3,0)),"",VLOOKUP(B32,'START LİSTE'!$B$6:$F$1255,3,0))</f>
        <v/>
      </c>
      <c r="E32" s="4" t="str">
        <f>IF(ISERROR(VLOOKUP(B32,'START LİSTE'!$B$6:$F$1255,4,0)),"",VLOOKUP(B32,'START LİSTE'!$B$6:$F$1255,4,0))</f>
        <v/>
      </c>
      <c r="F32" s="5" t="str">
        <f>IF(ISERROR(VLOOKUP($B32,'START LİSTE'!$B$6:$F$1255,5,0)),"",VLOOKUP($B32,'START LİSTE'!$B$6:$F$1255,5,0))</f>
        <v/>
      </c>
      <c r="G32" s="57"/>
      <c r="H32" s="6" t="str">
        <f t="shared" si="1"/>
        <v/>
      </c>
    </row>
    <row r="33" spans="1:8" ht="18" customHeight="1" x14ac:dyDescent="0.25">
      <c r="A33" s="1" t="str">
        <f t="shared" si="0"/>
        <v/>
      </c>
      <c r="B33" s="2"/>
      <c r="C33" s="3" t="str">
        <f>IF(ISERROR(VLOOKUP(B33,'START LİSTE'!$B$6:$F$1255,2,0)),"",VLOOKUP(B33,'START LİSTE'!$B$6:$F$1255,2,0))</f>
        <v/>
      </c>
      <c r="D33" s="3" t="str">
        <f>IF(ISERROR(VLOOKUP(B33,'START LİSTE'!$B$6:$F$1255,3,0)),"",VLOOKUP(B33,'START LİSTE'!$B$6:$F$1255,3,0))</f>
        <v/>
      </c>
      <c r="E33" s="4" t="str">
        <f>IF(ISERROR(VLOOKUP(B33,'START LİSTE'!$B$6:$F$1255,4,0)),"",VLOOKUP(B33,'START LİSTE'!$B$6:$F$1255,4,0))</f>
        <v/>
      </c>
      <c r="F33" s="5" t="str">
        <f>IF(ISERROR(VLOOKUP($B33,'START LİSTE'!$B$6:$F$1255,5,0)),"",VLOOKUP($B33,'START LİSTE'!$B$6:$F$1255,5,0))</f>
        <v/>
      </c>
      <c r="G33" s="57"/>
      <c r="H33" s="6" t="str">
        <f t="shared" si="1"/>
        <v/>
      </c>
    </row>
    <row r="34" spans="1:8" ht="18" customHeight="1" x14ac:dyDescent="0.25">
      <c r="A34" s="1" t="str">
        <f t="shared" si="0"/>
        <v/>
      </c>
      <c r="B34" s="2"/>
      <c r="C34" s="3" t="str">
        <f>IF(ISERROR(VLOOKUP(B34,'START LİSTE'!$B$6:$F$1255,2,0)),"",VLOOKUP(B34,'START LİSTE'!$B$6:$F$1255,2,0))</f>
        <v/>
      </c>
      <c r="D34" s="3" t="str">
        <f>IF(ISERROR(VLOOKUP(B34,'START LİSTE'!$B$6:$F$1255,3,0)),"",VLOOKUP(B34,'START LİSTE'!$B$6:$F$1255,3,0))</f>
        <v/>
      </c>
      <c r="E34" s="4" t="str">
        <f>IF(ISERROR(VLOOKUP(B34,'START LİSTE'!$B$6:$F$1255,4,0)),"",VLOOKUP(B34,'START LİSTE'!$B$6:$F$1255,4,0))</f>
        <v/>
      </c>
      <c r="F34" s="5" t="str">
        <f>IF(ISERROR(VLOOKUP($B34,'START LİSTE'!$B$6:$F$1255,5,0)),"",VLOOKUP($B34,'START LİSTE'!$B$6:$F$1255,5,0))</f>
        <v/>
      </c>
      <c r="G34" s="57"/>
      <c r="H34" s="6" t="str">
        <f t="shared" si="1"/>
        <v/>
      </c>
    </row>
    <row r="35" spans="1:8" ht="18" customHeight="1" x14ac:dyDescent="0.25">
      <c r="A35" s="1" t="str">
        <f t="shared" si="0"/>
        <v/>
      </c>
      <c r="B35" s="2"/>
      <c r="C35" s="3" t="str">
        <f>IF(ISERROR(VLOOKUP(B35,'START LİSTE'!$B$6:$F$1255,2,0)),"",VLOOKUP(B35,'START LİSTE'!$B$6:$F$1255,2,0))</f>
        <v/>
      </c>
      <c r="D35" s="3" t="str">
        <f>IF(ISERROR(VLOOKUP(B35,'START LİSTE'!$B$6:$F$1255,3,0)),"",VLOOKUP(B35,'START LİSTE'!$B$6:$F$1255,3,0))</f>
        <v/>
      </c>
      <c r="E35" s="4" t="str">
        <f>IF(ISERROR(VLOOKUP(B35,'START LİSTE'!$B$6:$F$1255,4,0)),"",VLOOKUP(B35,'START LİSTE'!$B$6:$F$1255,4,0))</f>
        <v/>
      </c>
      <c r="F35" s="5" t="str">
        <f>IF(ISERROR(VLOOKUP($B35,'START LİSTE'!$B$6:$F$1255,5,0)),"",VLOOKUP($B35,'START LİSTE'!$B$6:$F$1255,5,0))</f>
        <v/>
      </c>
      <c r="G35" s="57"/>
      <c r="H35" s="6" t="str">
        <f t="shared" si="1"/>
        <v/>
      </c>
    </row>
    <row r="36" spans="1:8" ht="18" customHeight="1" x14ac:dyDescent="0.25">
      <c r="A36" s="1" t="str">
        <f t="shared" si="0"/>
        <v/>
      </c>
      <c r="B36" s="2"/>
      <c r="C36" s="3" t="str">
        <f>IF(ISERROR(VLOOKUP(B36,'START LİSTE'!$B$6:$F$1255,2,0)),"",VLOOKUP(B36,'START LİSTE'!$B$6:$F$1255,2,0))</f>
        <v/>
      </c>
      <c r="D36" s="3" t="str">
        <f>IF(ISERROR(VLOOKUP(B36,'START LİSTE'!$B$6:$F$1255,3,0)),"",VLOOKUP(B36,'START LİSTE'!$B$6:$F$1255,3,0))</f>
        <v/>
      </c>
      <c r="E36" s="4" t="str">
        <f>IF(ISERROR(VLOOKUP(B36,'START LİSTE'!$B$6:$F$1255,4,0)),"",VLOOKUP(B36,'START LİSTE'!$B$6:$F$1255,4,0))</f>
        <v/>
      </c>
      <c r="F36" s="5" t="str">
        <f>IF(ISERROR(VLOOKUP($B36,'START LİSTE'!$B$6:$F$1255,5,0)),"",VLOOKUP($B36,'START LİSTE'!$B$6:$F$1255,5,0))</f>
        <v/>
      </c>
      <c r="G36" s="57"/>
      <c r="H36" s="6" t="str">
        <f t="shared" si="1"/>
        <v/>
      </c>
    </row>
    <row r="37" spans="1:8" ht="18" customHeight="1" x14ac:dyDescent="0.25">
      <c r="A37" s="1" t="str">
        <f t="shared" si="0"/>
        <v/>
      </c>
      <c r="B37" s="2"/>
      <c r="C37" s="3" t="str">
        <f>IF(ISERROR(VLOOKUP(B37,'START LİSTE'!$B$6:$F$1255,2,0)),"",VLOOKUP(B37,'START LİSTE'!$B$6:$F$1255,2,0))</f>
        <v/>
      </c>
      <c r="D37" s="3" t="str">
        <f>IF(ISERROR(VLOOKUP(B37,'START LİSTE'!$B$6:$F$1255,3,0)),"",VLOOKUP(B37,'START LİSTE'!$B$6:$F$1255,3,0))</f>
        <v/>
      </c>
      <c r="E37" s="4" t="str">
        <f>IF(ISERROR(VLOOKUP(B37,'START LİSTE'!$B$6:$F$1255,4,0)),"",VLOOKUP(B37,'START LİSTE'!$B$6:$F$1255,4,0))</f>
        <v/>
      </c>
      <c r="F37" s="5" t="str">
        <f>IF(ISERROR(VLOOKUP($B37,'START LİSTE'!$B$6:$F$1255,5,0)),"",VLOOKUP($B37,'START LİSTE'!$B$6:$F$1255,5,0))</f>
        <v/>
      </c>
      <c r="G37" s="57"/>
      <c r="H37" s="6" t="str">
        <f t="shared" si="1"/>
        <v/>
      </c>
    </row>
    <row r="38" spans="1:8" ht="18" customHeight="1" x14ac:dyDescent="0.25">
      <c r="A38" s="1" t="str">
        <f t="shared" si="0"/>
        <v/>
      </c>
      <c r="B38" s="2"/>
      <c r="C38" s="3" t="str">
        <f>IF(ISERROR(VLOOKUP(B38,'START LİSTE'!$B$6:$F$1255,2,0)),"",VLOOKUP(B38,'START LİSTE'!$B$6:$F$1255,2,0))</f>
        <v/>
      </c>
      <c r="D38" s="3" t="str">
        <f>IF(ISERROR(VLOOKUP(B38,'START LİSTE'!$B$6:$F$1255,3,0)),"",VLOOKUP(B38,'START LİSTE'!$B$6:$F$1255,3,0))</f>
        <v/>
      </c>
      <c r="E38" s="4" t="str">
        <f>IF(ISERROR(VLOOKUP(B38,'START LİSTE'!$B$6:$F$1255,4,0)),"",VLOOKUP(B38,'START LİSTE'!$B$6:$F$1255,4,0))</f>
        <v/>
      </c>
      <c r="F38" s="5" t="str">
        <f>IF(ISERROR(VLOOKUP($B38,'START LİSTE'!$B$6:$F$1255,5,0)),"",VLOOKUP($B38,'START LİSTE'!$B$6:$F$1255,5,0))</f>
        <v/>
      </c>
      <c r="G38" s="57"/>
      <c r="H38" s="6" t="str">
        <f t="shared" si="1"/>
        <v/>
      </c>
    </row>
    <row r="39" spans="1:8" ht="18" customHeight="1" x14ac:dyDescent="0.25">
      <c r="A39" s="1" t="str">
        <f t="shared" si="0"/>
        <v/>
      </c>
      <c r="B39" s="2"/>
      <c r="C39" s="3" t="str">
        <f>IF(ISERROR(VLOOKUP(B39,'START LİSTE'!$B$6:$F$1255,2,0)),"",VLOOKUP(B39,'START LİSTE'!$B$6:$F$1255,2,0))</f>
        <v/>
      </c>
      <c r="D39" s="3" t="str">
        <f>IF(ISERROR(VLOOKUP(B39,'START LİSTE'!$B$6:$F$1255,3,0)),"",VLOOKUP(B39,'START LİSTE'!$B$6:$F$1255,3,0))</f>
        <v/>
      </c>
      <c r="E39" s="4" t="str">
        <f>IF(ISERROR(VLOOKUP(B39,'START LİSTE'!$B$6:$F$1255,4,0)),"",VLOOKUP(B39,'START LİSTE'!$B$6:$F$1255,4,0))</f>
        <v/>
      </c>
      <c r="F39" s="5" t="str">
        <f>IF(ISERROR(VLOOKUP($B39,'START LİSTE'!$B$6:$F$1255,5,0)),"",VLOOKUP($B39,'START LİSTE'!$B$6:$F$1255,5,0))</f>
        <v/>
      </c>
      <c r="G39" s="57"/>
      <c r="H39" s="6" t="str">
        <f t="shared" si="1"/>
        <v/>
      </c>
    </row>
    <row r="40" spans="1:8" ht="18" customHeight="1" x14ac:dyDescent="0.25">
      <c r="A40" s="1" t="str">
        <f t="shared" si="0"/>
        <v/>
      </c>
      <c r="B40" s="2"/>
      <c r="C40" s="3" t="str">
        <f>IF(ISERROR(VLOOKUP(B40,'START LİSTE'!$B$6:$F$1255,2,0)),"",VLOOKUP(B40,'START LİSTE'!$B$6:$F$1255,2,0))</f>
        <v/>
      </c>
      <c r="D40" s="3" t="str">
        <f>IF(ISERROR(VLOOKUP(B40,'START LİSTE'!$B$6:$F$1255,3,0)),"",VLOOKUP(B40,'START LİSTE'!$B$6:$F$1255,3,0))</f>
        <v/>
      </c>
      <c r="E40" s="4" t="str">
        <f>IF(ISERROR(VLOOKUP(B40,'START LİSTE'!$B$6:$F$1255,4,0)),"",VLOOKUP(B40,'START LİSTE'!$B$6:$F$1255,4,0))</f>
        <v/>
      </c>
      <c r="F40" s="5" t="str">
        <f>IF(ISERROR(VLOOKUP($B40,'START LİSTE'!$B$6:$F$1255,5,0)),"",VLOOKUP($B40,'START LİSTE'!$B$6:$F$1255,5,0))</f>
        <v/>
      </c>
      <c r="G40" s="57"/>
      <c r="H40" s="6" t="str">
        <f t="shared" si="1"/>
        <v/>
      </c>
    </row>
    <row r="41" spans="1:8" ht="18" customHeight="1" x14ac:dyDescent="0.25">
      <c r="A41" s="1" t="str">
        <f t="shared" si="0"/>
        <v/>
      </c>
      <c r="B41" s="2"/>
      <c r="C41" s="3" t="str">
        <f>IF(ISERROR(VLOOKUP(B41,'START LİSTE'!$B$6:$F$1255,2,0)),"",VLOOKUP(B41,'START LİSTE'!$B$6:$F$1255,2,0))</f>
        <v/>
      </c>
      <c r="D41" s="3" t="str">
        <f>IF(ISERROR(VLOOKUP(B41,'START LİSTE'!$B$6:$F$1255,3,0)),"",VLOOKUP(B41,'START LİSTE'!$B$6:$F$1255,3,0))</f>
        <v/>
      </c>
      <c r="E41" s="4" t="str">
        <f>IF(ISERROR(VLOOKUP(B41,'START LİSTE'!$B$6:$F$1255,4,0)),"",VLOOKUP(B41,'START LİSTE'!$B$6:$F$1255,4,0))</f>
        <v/>
      </c>
      <c r="F41" s="5" t="str">
        <f>IF(ISERROR(VLOOKUP($B41,'START LİSTE'!$B$6:$F$1255,5,0)),"",VLOOKUP($B41,'START LİSTE'!$B$6:$F$1255,5,0))</f>
        <v/>
      </c>
      <c r="G41" s="57"/>
      <c r="H41" s="6" t="str">
        <f t="shared" si="1"/>
        <v/>
      </c>
    </row>
    <row r="42" spans="1:8" ht="18" customHeight="1" x14ac:dyDescent="0.25">
      <c r="A42" s="1" t="str">
        <f t="shared" si="0"/>
        <v/>
      </c>
      <c r="B42" s="2"/>
      <c r="C42" s="3" t="str">
        <f>IF(ISERROR(VLOOKUP(B42,'START LİSTE'!$B$6:$F$1255,2,0)),"",VLOOKUP(B42,'START LİSTE'!$B$6:$F$1255,2,0))</f>
        <v/>
      </c>
      <c r="D42" s="3" t="str">
        <f>IF(ISERROR(VLOOKUP(B42,'START LİSTE'!$B$6:$F$1255,3,0)),"",VLOOKUP(B42,'START LİSTE'!$B$6:$F$1255,3,0))</f>
        <v/>
      </c>
      <c r="E42" s="4" t="str">
        <f>IF(ISERROR(VLOOKUP(B42,'START LİSTE'!$B$6:$F$1255,4,0)),"",VLOOKUP(B42,'START LİSTE'!$B$6:$F$1255,4,0))</f>
        <v/>
      </c>
      <c r="F42" s="5" t="str">
        <f>IF(ISERROR(VLOOKUP($B42,'START LİSTE'!$B$6:$F$1255,5,0)),"",VLOOKUP($B42,'START LİSTE'!$B$6:$F$1255,5,0))</f>
        <v/>
      </c>
      <c r="G42" s="57"/>
      <c r="H42" s="6" t="str">
        <f t="shared" si="1"/>
        <v/>
      </c>
    </row>
    <row r="43" spans="1:8" ht="18" customHeight="1" x14ac:dyDescent="0.25">
      <c r="A43" s="1" t="str">
        <f t="shared" si="0"/>
        <v/>
      </c>
      <c r="B43" s="2"/>
      <c r="C43" s="3" t="str">
        <f>IF(ISERROR(VLOOKUP(B43,'START LİSTE'!$B$6:$F$1255,2,0)),"",VLOOKUP(B43,'START LİSTE'!$B$6:$F$1255,2,0))</f>
        <v/>
      </c>
      <c r="D43" s="3" t="str">
        <f>IF(ISERROR(VLOOKUP(B43,'START LİSTE'!$B$6:$F$1255,3,0)),"",VLOOKUP(B43,'START LİSTE'!$B$6:$F$1255,3,0))</f>
        <v/>
      </c>
      <c r="E43" s="4" t="str">
        <f>IF(ISERROR(VLOOKUP(B43,'START LİSTE'!$B$6:$F$1255,4,0)),"",VLOOKUP(B43,'START LİSTE'!$B$6:$F$1255,4,0))</f>
        <v/>
      </c>
      <c r="F43" s="5" t="str">
        <f>IF(ISERROR(VLOOKUP($B43,'START LİSTE'!$B$6:$F$1255,5,0)),"",VLOOKUP($B43,'START LİSTE'!$B$6:$F$1255,5,0))</f>
        <v/>
      </c>
      <c r="G43" s="57"/>
      <c r="H43" s="6" t="str">
        <f t="shared" si="1"/>
        <v/>
      </c>
    </row>
    <row r="44" spans="1:8" ht="18" customHeight="1" x14ac:dyDescent="0.25">
      <c r="A44" s="1" t="str">
        <f t="shared" si="0"/>
        <v/>
      </c>
      <c r="B44" s="2"/>
      <c r="C44" s="3" t="str">
        <f>IF(ISERROR(VLOOKUP(B44,'START LİSTE'!$B$6:$F$1255,2,0)),"",VLOOKUP(B44,'START LİSTE'!$B$6:$F$1255,2,0))</f>
        <v/>
      </c>
      <c r="D44" s="3" t="str">
        <f>IF(ISERROR(VLOOKUP(B44,'START LİSTE'!$B$6:$F$1255,3,0)),"",VLOOKUP(B44,'START LİSTE'!$B$6:$F$1255,3,0))</f>
        <v/>
      </c>
      <c r="E44" s="4" t="str">
        <f>IF(ISERROR(VLOOKUP(B44,'START LİSTE'!$B$6:$F$1255,4,0)),"",VLOOKUP(B44,'START LİSTE'!$B$6:$F$1255,4,0))</f>
        <v/>
      </c>
      <c r="F44" s="5" t="str">
        <f>IF(ISERROR(VLOOKUP($B44,'START LİSTE'!$B$6:$F$1255,5,0)),"",VLOOKUP($B44,'START LİSTE'!$B$6:$F$1255,5,0))</f>
        <v/>
      </c>
      <c r="G44" s="57"/>
      <c r="H44" s="6" t="str">
        <f t="shared" si="1"/>
        <v/>
      </c>
    </row>
    <row r="45" spans="1:8" ht="18" customHeight="1" x14ac:dyDescent="0.25">
      <c r="A45" s="1" t="str">
        <f t="shared" si="0"/>
        <v/>
      </c>
      <c r="B45" s="2"/>
      <c r="C45" s="3" t="str">
        <f>IF(ISERROR(VLOOKUP(B45,'START LİSTE'!$B$6:$F$1255,2,0)),"",VLOOKUP(B45,'START LİSTE'!$B$6:$F$1255,2,0))</f>
        <v/>
      </c>
      <c r="D45" s="3" t="str">
        <f>IF(ISERROR(VLOOKUP(B45,'START LİSTE'!$B$6:$F$1255,3,0)),"",VLOOKUP(B45,'START LİSTE'!$B$6:$F$1255,3,0))</f>
        <v/>
      </c>
      <c r="E45" s="4" t="str">
        <f>IF(ISERROR(VLOOKUP(B45,'START LİSTE'!$B$6:$F$1255,4,0)),"",VLOOKUP(B45,'START LİSTE'!$B$6:$F$1255,4,0))</f>
        <v/>
      </c>
      <c r="F45" s="5" t="str">
        <f>IF(ISERROR(VLOOKUP($B45,'START LİSTE'!$B$6:$F$1255,5,0)),"",VLOOKUP($B45,'START LİSTE'!$B$6:$F$1255,5,0))</f>
        <v/>
      </c>
      <c r="G45" s="57"/>
      <c r="H45" s="6" t="str">
        <f t="shared" si="1"/>
        <v/>
      </c>
    </row>
    <row r="46" spans="1:8" ht="18" customHeight="1" x14ac:dyDescent="0.25">
      <c r="A46" s="1" t="str">
        <f t="shared" si="0"/>
        <v/>
      </c>
      <c r="B46" s="2"/>
      <c r="C46" s="3" t="str">
        <f>IF(ISERROR(VLOOKUP(B46,'START LİSTE'!$B$6:$F$1255,2,0)),"",VLOOKUP(B46,'START LİSTE'!$B$6:$F$1255,2,0))</f>
        <v/>
      </c>
      <c r="D46" s="3" t="str">
        <f>IF(ISERROR(VLOOKUP(B46,'START LİSTE'!$B$6:$F$1255,3,0)),"",VLOOKUP(B46,'START LİSTE'!$B$6:$F$1255,3,0))</f>
        <v/>
      </c>
      <c r="E46" s="4" t="str">
        <f>IF(ISERROR(VLOOKUP(B46,'START LİSTE'!$B$6:$F$1255,4,0)),"",VLOOKUP(B46,'START LİSTE'!$B$6:$F$1255,4,0))</f>
        <v/>
      </c>
      <c r="F46" s="5" t="str">
        <f>IF(ISERROR(VLOOKUP($B46,'START LİSTE'!$B$6:$F$1255,5,0)),"",VLOOKUP($B46,'START LİSTE'!$B$6:$F$1255,5,0))</f>
        <v/>
      </c>
      <c r="G46" s="57"/>
      <c r="H46" s="6" t="str">
        <f t="shared" si="1"/>
        <v/>
      </c>
    </row>
    <row r="47" spans="1:8" ht="18" customHeight="1" x14ac:dyDescent="0.25">
      <c r="A47" s="1" t="str">
        <f t="shared" si="0"/>
        <v/>
      </c>
      <c r="B47" s="2"/>
      <c r="C47" s="3" t="str">
        <f>IF(ISERROR(VLOOKUP(B47,'START LİSTE'!$B$6:$F$1255,2,0)),"",VLOOKUP(B47,'START LİSTE'!$B$6:$F$1255,2,0))</f>
        <v/>
      </c>
      <c r="D47" s="3" t="str">
        <f>IF(ISERROR(VLOOKUP(B47,'START LİSTE'!$B$6:$F$1255,3,0)),"",VLOOKUP(B47,'START LİSTE'!$B$6:$F$1255,3,0))</f>
        <v/>
      </c>
      <c r="E47" s="4" t="str">
        <f>IF(ISERROR(VLOOKUP(B47,'START LİSTE'!$B$6:$F$1255,4,0)),"",VLOOKUP(B47,'START LİSTE'!$B$6:$F$1255,4,0))</f>
        <v/>
      </c>
      <c r="F47" s="5" t="str">
        <f>IF(ISERROR(VLOOKUP($B47,'START LİSTE'!$B$6:$F$1255,5,0)),"",VLOOKUP($B47,'START LİSTE'!$B$6:$F$1255,5,0))</f>
        <v/>
      </c>
      <c r="G47" s="57"/>
      <c r="H47" s="6" t="str">
        <f t="shared" si="1"/>
        <v/>
      </c>
    </row>
    <row r="48" spans="1:8" ht="18" customHeight="1" x14ac:dyDescent="0.25">
      <c r="A48" s="1" t="str">
        <f t="shared" si="0"/>
        <v/>
      </c>
      <c r="B48" s="2"/>
      <c r="C48" s="3" t="str">
        <f>IF(ISERROR(VLOOKUP(B48,'START LİSTE'!$B$6:$F$1255,2,0)),"",VLOOKUP(B48,'START LİSTE'!$B$6:$F$1255,2,0))</f>
        <v/>
      </c>
      <c r="D48" s="3" t="str">
        <f>IF(ISERROR(VLOOKUP(B48,'START LİSTE'!$B$6:$F$1255,3,0)),"",VLOOKUP(B48,'START LİSTE'!$B$6:$F$1255,3,0))</f>
        <v/>
      </c>
      <c r="E48" s="4" t="str">
        <f>IF(ISERROR(VLOOKUP(B48,'START LİSTE'!$B$6:$F$1255,4,0)),"",VLOOKUP(B48,'START LİSTE'!$B$6:$F$1255,4,0))</f>
        <v/>
      </c>
      <c r="F48" s="5" t="str">
        <f>IF(ISERROR(VLOOKUP($B48,'START LİSTE'!$B$6:$F$1255,5,0)),"",VLOOKUP($B48,'START LİSTE'!$B$6:$F$1255,5,0))</f>
        <v/>
      </c>
      <c r="G48" s="57"/>
      <c r="H48" s="6" t="str">
        <f t="shared" si="1"/>
        <v/>
      </c>
    </row>
    <row r="49" spans="1:8" ht="18" customHeight="1" x14ac:dyDescent="0.25">
      <c r="A49" s="1" t="str">
        <f t="shared" si="0"/>
        <v/>
      </c>
      <c r="B49" s="2"/>
      <c r="C49" s="3" t="str">
        <f>IF(ISERROR(VLOOKUP(B49,'START LİSTE'!$B$6:$F$1255,2,0)),"",VLOOKUP(B49,'START LİSTE'!$B$6:$F$1255,2,0))</f>
        <v/>
      </c>
      <c r="D49" s="3" t="str">
        <f>IF(ISERROR(VLOOKUP(B49,'START LİSTE'!$B$6:$F$1255,3,0)),"",VLOOKUP(B49,'START LİSTE'!$B$6:$F$1255,3,0))</f>
        <v/>
      </c>
      <c r="E49" s="4" t="str">
        <f>IF(ISERROR(VLOOKUP(B49,'START LİSTE'!$B$6:$F$1255,4,0)),"",VLOOKUP(B49,'START LİSTE'!$B$6:$F$1255,4,0))</f>
        <v/>
      </c>
      <c r="F49" s="5" t="str">
        <f>IF(ISERROR(VLOOKUP($B49,'START LİSTE'!$B$6:$F$1255,5,0)),"",VLOOKUP($B49,'START LİSTE'!$B$6:$F$1255,5,0))</f>
        <v/>
      </c>
      <c r="G49" s="57"/>
      <c r="H49" s="6" t="str">
        <f t="shared" si="1"/>
        <v/>
      </c>
    </row>
    <row r="50" spans="1:8" ht="18" customHeight="1" x14ac:dyDescent="0.25">
      <c r="A50" s="1" t="str">
        <f t="shared" si="0"/>
        <v/>
      </c>
      <c r="B50" s="2"/>
      <c r="C50" s="3" t="str">
        <f>IF(ISERROR(VLOOKUP(B50,'START LİSTE'!$B$6:$F$1255,2,0)),"",VLOOKUP(B50,'START LİSTE'!$B$6:$F$1255,2,0))</f>
        <v/>
      </c>
      <c r="D50" s="3" t="str">
        <f>IF(ISERROR(VLOOKUP(B50,'START LİSTE'!$B$6:$F$1255,3,0)),"",VLOOKUP(B50,'START LİSTE'!$B$6:$F$1255,3,0))</f>
        <v/>
      </c>
      <c r="E50" s="4" t="str">
        <f>IF(ISERROR(VLOOKUP(B50,'START LİSTE'!$B$6:$F$1255,4,0)),"",VLOOKUP(B50,'START LİSTE'!$B$6:$F$1255,4,0))</f>
        <v/>
      </c>
      <c r="F50" s="5" t="str">
        <f>IF(ISERROR(VLOOKUP($B50,'START LİSTE'!$B$6:$F$1255,5,0)),"",VLOOKUP($B50,'START LİSTE'!$B$6:$F$1255,5,0))</f>
        <v/>
      </c>
      <c r="G50" s="57"/>
      <c r="H50" s="6" t="str">
        <f t="shared" si="1"/>
        <v/>
      </c>
    </row>
    <row r="51" spans="1:8" ht="18" customHeight="1" x14ac:dyDescent="0.25">
      <c r="A51" s="1" t="str">
        <f t="shared" si="0"/>
        <v/>
      </c>
      <c r="B51" s="2"/>
      <c r="C51" s="3" t="str">
        <f>IF(ISERROR(VLOOKUP(B51,'START LİSTE'!$B$6:$F$1255,2,0)),"",VLOOKUP(B51,'START LİSTE'!$B$6:$F$1255,2,0))</f>
        <v/>
      </c>
      <c r="D51" s="3" t="str">
        <f>IF(ISERROR(VLOOKUP(B51,'START LİSTE'!$B$6:$F$1255,3,0)),"",VLOOKUP(B51,'START LİSTE'!$B$6:$F$1255,3,0))</f>
        <v/>
      </c>
      <c r="E51" s="4" t="str">
        <f>IF(ISERROR(VLOOKUP(B51,'START LİSTE'!$B$6:$F$1255,4,0)),"",VLOOKUP(B51,'START LİSTE'!$B$6:$F$1255,4,0))</f>
        <v/>
      </c>
      <c r="F51" s="5" t="str">
        <f>IF(ISERROR(VLOOKUP($B51,'START LİSTE'!$B$6:$F$1255,5,0)),"",VLOOKUP($B51,'START LİSTE'!$B$6:$F$1255,5,0))</f>
        <v/>
      </c>
      <c r="G51" s="57"/>
      <c r="H51" s="6" t="str">
        <f t="shared" si="1"/>
        <v/>
      </c>
    </row>
    <row r="52" spans="1:8" ht="18" customHeight="1" x14ac:dyDescent="0.25">
      <c r="A52" s="1" t="str">
        <f t="shared" si="0"/>
        <v/>
      </c>
      <c r="B52" s="2"/>
      <c r="C52" s="3" t="str">
        <f>IF(ISERROR(VLOOKUP(B52,'START LİSTE'!$B$6:$F$1255,2,0)),"",VLOOKUP(B52,'START LİSTE'!$B$6:$F$1255,2,0))</f>
        <v/>
      </c>
      <c r="D52" s="3" t="str">
        <f>IF(ISERROR(VLOOKUP(B52,'START LİSTE'!$B$6:$F$1255,3,0)),"",VLOOKUP(B52,'START LİSTE'!$B$6:$F$1255,3,0))</f>
        <v/>
      </c>
      <c r="E52" s="4" t="str">
        <f>IF(ISERROR(VLOOKUP(B52,'START LİSTE'!$B$6:$F$1255,4,0)),"",VLOOKUP(B52,'START LİSTE'!$B$6:$F$1255,4,0))</f>
        <v/>
      </c>
      <c r="F52" s="5" t="str">
        <f>IF(ISERROR(VLOOKUP($B52,'START LİSTE'!$B$6:$F$1255,5,0)),"",VLOOKUP($B52,'START LİSTE'!$B$6:$F$1255,5,0))</f>
        <v/>
      </c>
      <c r="G52" s="57"/>
      <c r="H52" s="6" t="str">
        <f t="shared" si="1"/>
        <v/>
      </c>
    </row>
    <row r="53" spans="1:8" ht="18" customHeight="1" x14ac:dyDescent="0.25">
      <c r="A53" s="1" t="str">
        <f t="shared" si="0"/>
        <v/>
      </c>
      <c r="B53" s="2"/>
      <c r="C53" s="3" t="str">
        <f>IF(ISERROR(VLOOKUP(B53,'START LİSTE'!$B$6:$F$1255,2,0)),"",VLOOKUP(B53,'START LİSTE'!$B$6:$F$1255,2,0))</f>
        <v/>
      </c>
      <c r="D53" s="3" t="str">
        <f>IF(ISERROR(VLOOKUP(B53,'START LİSTE'!$B$6:$F$1255,3,0)),"",VLOOKUP(B53,'START LİSTE'!$B$6:$F$1255,3,0))</f>
        <v/>
      </c>
      <c r="E53" s="4" t="str">
        <f>IF(ISERROR(VLOOKUP(B53,'START LİSTE'!$B$6:$F$1255,4,0)),"",VLOOKUP(B53,'START LİSTE'!$B$6:$F$1255,4,0))</f>
        <v/>
      </c>
      <c r="F53" s="5" t="str">
        <f>IF(ISERROR(VLOOKUP($B53,'START LİSTE'!$B$6:$F$1255,5,0)),"",VLOOKUP($B53,'START LİSTE'!$B$6:$F$1255,5,0))</f>
        <v/>
      </c>
      <c r="G53" s="57"/>
      <c r="H53" s="6" t="str">
        <f t="shared" si="1"/>
        <v/>
      </c>
    </row>
    <row r="54" spans="1:8" ht="18" customHeight="1" x14ac:dyDescent="0.25">
      <c r="A54" s="1" t="str">
        <f t="shared" si="0"/>
        <v/>
      </c>
      <c r="B54" s="2"/>
      <c r="C54" s="3" t="str">
        <f>IF(ISERROR(VLOOKUP(B54,'START LİSTE'!$B$6:$F$1255,2,0)),"",VLOOKUP(B54,'START LİSTE'!$B$6:$F$1255,2,0))</f>
        <v/>
      </c>
      <c r="D54" s="3" t="str">
        <f>IF(ISERROR(VLOOKUP(B54,'START LİSTE'!$B$6:$F$1255,3,0)),"",VLOOKUP(B54,'START LİSTE'!$B$6:$F$1255,3,0))</f>
        <v/>
      </c>
      <c r="E54" s="4" t="str">
        <f>IF(ISERROR(VLOOKUP(B54,'START LİSTE'!$B$6:$F$1255,4,0)),"",VLOOKUP(B54,'START LİSTE'!$B$6:$F$1255,4,0))</f>
        <v/>
      </c>
      <c r="F54" s="5" t="str">
        <f>IF(ISERROR(VLOOKUP($B54,'START LİSTE'!$B$6:$F$1255,5,0)),"",VLOOKUP($B54,'START LİSTE'!$B$6:$F$1255,5,0))</f>
        <v/>
      </c>
      <c r="G54" s="57"/>
      <c r="H54" s="6" t="str">
        <f t="shared" si="1"/>
        <v/>
      </c>
    </row>
    <row r="55" spans="1:8" ht="18" customHeight="1" x14ac:dyDescent="0.25">
      <c r="A55" s="1" t="str">
        <f t="shared" si="0"/>
        <v/>
      </c>
      <c r="B55" s="2"/>
      <c r="C55" s="3" t="str">
        <f>IF(ISERROR(VLOOKUP(B55,'START LİSTE'!$B$6:$F$1255,2,0)),"",VLOOKUP(B55,'START LİSTE'!$B$6:$F$1255,2,0))</f>
        <v/>
      </c>
      <c r="D55" s="3" t="str">
        <f>IF(ISERROR(VLOOKUP(B55,'START LİSTE'!$B$6:$F$1255,3,0)),"",VLOOKUP(B55,'START LİSTE'!$B$6:$F$1255,3,0))</f>
        <v/>
      </c>
      <c r="E55" s="4" t="str">
        <f>IF(ISERROR(VLOOKUP(B55,'START LİSTE'!$B$6:$F$1255,4,0)),"",VLOOKUP(B55,'START LİSTE'!$B$6:$F$1255,4,0))</f>
        <v/>
      </c>
      <c r="F55" s="5" t="str">
        <f>IF(ISERROR(VLOOKUP($B55,'START LİSTE'!$B$6:$F$1255,5,0)),"",VLOOKUP($B55,'START LİSTE'!$B$6:$F$1255,5,0))</f>
        <v/>
      </c>
      <c r="G55" s="57"/>
      <c r="H55" s="6" t="str">
        <f t="shared" si="1"/>
        <v/>
      </c>
    </row>
    <row r="56" spans="1:8" ht="18" customHeight="1" x14ac:dyDescent="0.25">
      <c r="A56" s="1" t="str">
        <f t="shared" si="0"/>
        <v/>
      </c>
      <c r="B56" s="2"/>
      <c r="C56" s="3" t="str">
        <f>IF(ISERROR(VLOOKUP(B56,'START LİSTE'!$B$6:$F$1255,2,0)),"",VLOOKUP(B56,'START LİSTE'!$B$6:$F$1255,2,0))</f>
        <v/>
      </c>
      <c r="D56" s="3" t="str">
        <f>IF(ISERROR(VLOOKUP(B56,'START LİSTE'!$B$6:$F$1255,3,0)),"",VLOOKUP(B56,'START LİSTE'!$B$6:$F$1255,3,0))</f>
        <v/>
      </c>
      <c r="E56" s="4" t="str">
        <f>IF(ISERROR(VLOOKUP(B56,'START LİSTE'!$B$6:$F$1255,4,0)),"",VLOOKUP(B56,'START LİSTE'!$B$6:$F$1255,4,0))</f>
        <v/>
      </c>
      <c r="F56" s="5" t="str">
        <f>IF(ISERROR(VLOOKUP($B56,'START LİSTE'!$B$6:$F$1255,5,0)),"",VLOOKUP($B56,'START LİSTE'!$B$6:$F$1255,5,0))</f>
        <v/>
      </c>
      <c r="G56" s="57"/>
      <c r="H56" s="6" t="str">
        <f t="shared" si="1"/>
        <v/>
      </c>
    </row>
    <row r="57" spans="1:8" ht="18" customHeight="1" x14ac:dyDescent="0.25">
      <c r="A57" s="1" t="str">
        <f t="shared" si="0"/>
        <v/>
      </c>
      <c r="B57" s="2"/>
      <c r="C57" s="3" t="str">
        <f>IF(ISERROR(VLOOKUP(B57,'START LİSTE'!$B$6:$F$1255,2,0)),"",VLOOKUP(B57,'START LİSTE'!$B$6:$F$1255,2,0))</f>
        <v/>
      </c>
      <c r="D57" s="3" t="str">
        <f>IF(ISERROR(VLOOKUP(B57,'START LİSTE'!$B$6:$F$1255,3,0)),"",VLOOKUP(B57,'START LİSTE'!$B$6:$F$1255,3,0))</f>
        <v/>
      </c>
      <c r="E57" s="4" t="str">
        <f>IF(ISERROR(VLOOKUP(B57,'START LİSTE'!$B$6:$F$1255,4,0)),"",VLOOKUP(B57,'START LİSTE'!$B$6:$F$1255,4,0))</f>
        <v/>
      </c>
      <c r="F57" s="5" t="str">
        <f>IF(ISERROR(VLOOKUP($B57,'START LİSTE'!$B$6:$F$1255,5,0)),"",VLOOKUP($B57,'START LİSTE'!$B$6:$F$1255,5,0))</f>
        <v/>
      </c>
      <c r="G57" s="57"/>
      <c r="H57" s="6" t="str">
        <f t="shared" si="1"/>
        <v/>
      </c>
    </row>
    <row r="58" spans="1:8" ht="18" customHeight="1" x14ac:dyDescent="0.25">
      <c r="A58" s="1" t="str">
        <f t="shared" si="0"/>
        <v/>
      </c>
      <c r="B58" s="2"/>
      <c r="C58" s="3" t="str">
        <f>IF(ISERROR(VLOOKUP(B58,'START LİSTE'!$B$6:$F$1255,2,0)),"",VLOOKUP(B58,'START LİSTE'!$B$6:$F$1255,2,0))</f>
        <v/>
      </c>
      <c r="D58" s="3" t="str">
        <f>IF(ISERROR(VLOOKUP(B58,'START LİSTE'!$B$6:$F$1255,3,0)),"",VLOOKUP(B58,'START LİSTE'!$B$6:$F$1255,3,0))</f>
        <v/>
      </c>
      <c r="E58" s="4" t="str">
        <f>IF(ISERROR(VLOOKUP(B58,'START LİSTE'!$B$6:$F$1255,4,0)),"",VLOOKUP(B58,'START LİSTE'!$B$6:$F$1255,4,0))</f>
        <v/>
      </c>
      <c r="F58" s="5" t="str">
        <f>IF(ISERROR(VLOOKUP($B58,'START LİSTE'!$B$6:$F$1255,5,0)),"",VLOOKUP($B58,'START LİSTE'!$B$6:$F$1255,5,0))</f>
        <v/>
      </c>
      <c r="G58" s="57"/>
      <c r="H58" s="6" t="str">
        <f t="shared" si="1"/>
        <v/>
      </c>
    </row>
    <row r="59" spans="1:8" ht="18" customHeight="1" x14ac:dyDescent="0.25">
      <c r="A59" s="1" t="str">
        <f t="shared" si="0"/>
        <v/>
      </c>
      <c r="B59" s="2"/>
      <c r="C59" s="3" t="str">
        <f>IF(ISERROR(VLOOKUP(B59,'START LİSTE'!$B$6:$F$1255,2,0)),"",VLOOKUP(B59,'START LİSTE'!$B$6:$F$1255,2,0))</f>
        <v/>
      </c>
      <c r="D59" s="3" t="str">
        <f>IF(ISERROR(VLOOKUP(B59,'START LİSTE'!$B$6:$F$1255,3,0)),"",VLOOKUP(B59,'START LİSTE'!$B$6:$F$1255,3,0))</f>
        <v/>
      </c>
      <c r="E59" s="4" t="str">
        <f>IF(ISERROR(VLOOKUP(B59,'START LİSTE'!$B$6:$F$1255,4,0)),"",VLOOKUP(B59,'START LİSTE'!$B$6:$F$1255,4,0))</f>
        <v/>
      </c>
      <c r="F59" s="5" t="str">
        <f>IF(ISERROR(VLOOKUP($B59,'START LİSTE'!$B$6:$F$1255,5,0)),"",VLOOKUP($B59,'START LİSTE'!$B$6:$F$1255,5,0))</f>
        <v/>
      </c>
      <c r="G59" s="57"/>
      <c r="H59" s="6" t="str">
        <f t="shared" si="1"/>
        <v/>
      </c>
    </row>
    <row r="60" spans="1:8" ht="18" customHeight="1" x14ac:dyDescent="0.25">
      <c r="A60" s="1" t="str">
        <f t="shared" si="0"/>
        <v/>
      </c>
      <c r="B60" s="2"/>
      <c r="C60" s="3" t="str">
        <f>IF(ISERROR(VLOOKUP(B60,'START LİSTE'!$B$6:$F$1255,2,0)),"",VLOOKUP(B60,'START LİSTE'!$B$6:$F$1255,2,0))</f>
        <v/>
      </c>
      <c r="D60" s="3" t="str">
        <f>IF(ISERROR(VLOOKUP(B60,'START LİSTE'!$B$6:$F$1255,3,0)),"",VLOOKUP(B60,'START LİSTE'!$B$6:$F$1255,3,0))</f>
        <v/>
      </c>
      <c r="E60" s="4" t="str">
        <f>IF(ISERROR(VLOOKUP(B60,'START LİSTE'!$B$6:$F$1255,4,0)),"",VLOOKUP(B60,'START LİSTE'!$B$6:$F$1255,4,0))</f>
        <v/>
      </c>
      <c r="F60" s="5" t="str">
        <f>IF(ISERROR(VLOOKUP($B60,'START LİSTE'!$B$6:$F$1255,5,0)),"",VLOOKUP($B60,'START LİSTE'!$B$6:$F$1255,5,0))</f>
        <v/>
      </c>
      <c r="G60" s="57"/>
      <c r="H60" s="6" t="str">
        <f t="shared" si="1"/>
        <v/>
      </c>
    </row>
    <row r="61" spans="1:8" ht="18" customHeight="1" x14ac:dyDescent="0.25">
      <c r="A61" s="1" t="str">
        <f t="shared" si="0"/>
        <v/>
      </c>
      <c r="B61" s="2"/>
      <c r="C61" s="3" t="str">
        <f>IF(ISERROR(VLOOKUP(B61,'START LİSTE'!$B$6:$F$1255,2,0)),"",VLOOKUP(B61,'START LİSTE'!$B$6:$F$1255,2,0))</f>
        <v/>
      </c>
      <c r="D61" s="3" t="str">
        <f>IF(ISERROR(VLOOKUP(B61,'START LİSTE'!$B$6:$F$1255,3,0)),"",VLOOKUP(B61,'START LİSTE'!$B$6:$F$1255,3,0))</f>
        <v/>
      </c>
      <c r="E61" s="4" t="str">
        <f>IF(ISERROR(VLOOKUP(B61,'START LİSTE'!$B$6:$F$1255,4,0)),"",VLOOKUP(B61,'START LİSTE'!$B$6:$F$1255,4,0))</f>
        <v/>
      </c>
      <c r="F61" s="5" t="str">
        <f>IF(ISERROR(VLOOKUP($B61,'START LİSTE'!$B$6:$F$1255,5,0)),"",VLOOKUP($B61,'START LİSTE'!$B$6:$F$1255,5,0))</f>
        <v/>
      </c>
      <c r="G61" s="57"/>
      <c r="H61" s="6" t="str">
        <f t="shared" si="1"/>
        <v/>
      </c>
    </row>
    <row r="62" spans="1:8" ht="18" customHeight="1" x14ac:dyDescent="0.25">
      <c r="A62" s="1" t="str">
        <f t="shared" si="0"/>
        <v/>
      </c>
      <c r="B62" s="2"/>
      <c r="C62" s="3" t="str">
        <f>IF(ISERROR(VLOOKUP(B62,'START LİSTE'!$B$6:$F$1255,2,0)),"",VLOOKUP(B62,'START LİSTE'!$B$6:$F$1255,2,0))</f>
        <v/>
      </c>
      <c r="D62" s="3" t="str">
        <f>IF(ISERROR(VLOOKUP(B62,'START LİSTE'!$B$6:$F$1255,3,0)),"",VLOOKUP(B62,'START LİSTE'!$B$6:$F$1255,3,0))</f>
        <v/>
      </c>
      <c r="E62" s="4" t="str">
        <f>IF(ISERROR(VLOOKUP(B62,'START LİSTE'!$B$6:$F$1255,4,0)),"",VLOOKUP(B62,'START LİSTE'!$B$6:$F$1255,4,0))</f>
        <v/>
      </c>
      <c r="F62" s="5" t="str">
        <f>IF(ISERROR(VLOOKUP($B62,'START LİSTE'!$B$6:$F$1255,5,0)),"",VLOOKUP($B62,'START LİSTE'!$B$6:$F$1255,5,0))</f>
        <v/>
      </c>
      <c r="G62" s="57"/>
      <c r="H62" s="6" t="str">
        <f t="shared" si="1"/>
        <v/>
      </c>
    </row>
    <row r="63" spans="1:8" ht="18" customHeight="1" x14ac:dyDescent="0.25">
      <c r="A63" s="1" t="str">
        <f t="shared" si="0"/>
        <v/>
      </c>
      <c r="B63" s="2"/>
      <c r="C63" s="3" t="str">
        <f>IF(ISERROR(VLOOKUP(B63,'START LİSTE'!$B$6:$F$1255,2,0)),"",VLOOKUP(B63,'START LİSTE'!$B$6:$F$1255,2,0))</f>
        <v/>
      </c>
      <c r="D63" s="3" t="str">
        <f>IF(ISERROR(VLOOKUP(B63,'START LİSTE'!$B$6:$F$1255,3,0)),"",VLOOKUP(B63,'START LİSTE'!$B$6:$F$1255,3,0))</f>
        <v/>
      </c>
      <c r="E63" s="4" t="str">
        <f>IF(ISERROR(VLOOKUP(B63,'START LİSTE'!$B$6:$F$1255,4,0)),"",VLOOKUP(B63,'START LİSTE'!$B$6:$F$1255,4,0))</f>
        <v/>
      </c>
      <c r="F63" s="5" t="str">
        <f>IF(ISERROR(VLOOKUP($B63,'START LİSTE'!$B$6:$F$1255,5,0)),"",VLOOKUP($B63,'START LİSTE'!$B$6:$F$1255,5,0))</f>
        <v/>
      </c>
      <c r="G63" s="57"/>
      <c r="H63" s="6" t="str">
        <f t="shared" si="1"/>
        <v/>
      </c>
    </row>
    <row r="64" spans="1:8" ht="18" customHeight="1" x14ac:dyDescent="0.25">
      <c r="A64" s="1" t="str">
        <f t="shared" si="0"/>
        <v/>
      </c>
      <c r="B64" s="2"/>
      <c r="C64" s="3" t="str">
        <f>IF(ISERROR(VLOOKUP(B64,'START LİSTE'!$B$6:$F$1255,2,0)),"",VLOOKUP(B64,'START LİSTE'!$B$6:$F$1255,2,0))</f>
        <v/>
      </c>
      <c r="D64" s="3" t="str">
        <f>IF(ISERROR(VLOOKUP(B64,'START LİSTE'!$B$6:$F$1255,3,0)),"",VLOOKUP(B64,'START LİSTE'!$B$6:$F$1255,3,0))</f>
        <v/>
      </c>
      <c r="E64" s="4" t="str">
        <f>IF(ISERROR(VLOOKUP(B64,'START LİSTE'!$B$6:$F$1255,4,0)),"",VLOOKUP(B64,'START LİSTE'!$B$6:$F$1255,4,0))</f>
        <v/>
      </c>
      <c r="F64" s="5" t="str">
        <f>IF(ISERROR(VLOOKUP($B64,'START LİSTE'!$B$6:$F$1255,5,0)),"",VLOOKUP($B64,'START LİSTE'!$B$6:$F$1255,5,0))</f>
        <v/>
      </c>
      <c r="G64" s="57"/>
      <c r="H64" s="6" t="str">
        <f t="shared" si="1"/>
        <v/>
      </c>
    </row>
    <row r="65" spans="1:8" ht="18" customHeight="1" x14ac:dyDescent="0.25">
      <c r="A65" s="1" t="str">
        <f t="shared" si="0"/>
        <v/>
      </c>
      <c r="B65" s="2"/>
      <c r="C65" s="3" t="str">
        <f>IF(ISERROR(VLOOKUP(B65,'START LİSTE'!$B$6:$F$1255,2,0)),"",VLOOKUP(B65,'START LİSTE'!$B$6:$F$1255,2,0))</f>
        <v/>
      </c>
      <c r="D65" s="3" t="str">
        <f>IF(ISERROR(VLOOKUP(B65,'START LİSTE'!$B$6:$F$1255,3,0)),"",VLOOKUP(B65,'START LİSTE'!$B$6:$F$1255,3,0))</f>
        <v/>
      </c>
      <c r="E65" s="4" t="str">
        <f>IF(ISERROR(VLOOKUP(B65,'START LİSTE'!$B$6:$F$1255,4,0)),"",VLOOKUP(B65,'START LİSTE'!$B$6:$F$1255,4,0))</f>
        <v/>
      </c>
      <c r="F65" s="5" t="str">
        <f>IF(ISERROR(VLOOKUP($B65,'START LİSTE'!$B$6:$F$1255,5,0)),"",VLOOKUP($B65,'START LİSTE'!$B$6:$F$1255,5,0))</f>
        <v/>
      </c>
      <c r="G65" s="57"/>
      <c r="H65" s="6" t="str">
        <f t="shared" si="1"/>
        <v/>
      </c>
    </row>
    <row r="66" spans="1:8" ht="18" customHeight="1" x14ac:dyDescent="0.25">
      <c r="A66" s="1" t="str">
        <f t="shared" si="0"/>
        <v/>
      </c>
      <c r="B66" s="2"/>
      <c r="C66" s="3" t="str">
        <f>IF(ISERROR(VLOOKUP(B66,'START LİSTE'!$B$6:$F$1255,2,0)),"",VLOOKUP(B66,'START LİSTE'!$B$6:$F$1255,2,0))</f>
        <v/>
      </c>
      <c r="D66" s="3" t="str">
        <f>IF(ISERROR(VLOOKUP(B66,'START LİSTE'!$B$6:$F$1255,3,0)),"",VLOOKUP(B66,'START LİSTE'!$B$6:$F$1255,3,0))</f>
        <v/>
      </c>
      <c r="E66" s="4" t="str">
        <f>IF(ISERROR(VLOOKUP(B66,'START LİSTE'!$B$6:$F$1255,4,0)),"",VLOOKUP(B66,'START LİSTE'!$B$6:$F$1255,4,0))</f>
        <v/>
      </c>
      <c r="F66" s="5" t="str">
        <f>IF(ISERROR(VLOOKUP($B66,'START LİSTE'!$B$6:$F$1255,5,0)),"",VLOOKUP($B66,'START LİSTE'!$B$6:$F$1255,5,0))</f>
        <v/>
      </c>
      <c r="G66" s="57"/>
      <c r="H66" s="6" t="str">
        <f t="shared" si="1"/>
        <v/>
      </c>
    </row>
    <row r="67" spans="1:8" ht="18" customHeight="1" x14ac:dyDescent="0.25">
      <c r="A67" s="1" t="str">
        <f t="shared" si="0"/>
        <v/>
      </c>
      <c r="B67" s="2"/>
      <c r="C67" s="3" t="str">
        <f>IF(ISERROR(VLOOKUP(B67,'START LİSTE'!$B$6:$F$1255,2,0)),"",VLOOKUP(B67,'START LİSTE'!$B$6:$F$1255,2,0))</f>
        <v/>
      </c>
      <c r="D67" s="3" t="str">
        <f>IF(ISERROR(VLOOKUP(B67,'START LİSTE'!$B$6:$F$1255,3,0)),"",VLOOKUP(B67,'START LİSTE'!$B$6:$F$1255,3,0))</f>
        <v/>
      </c>
      <c r="E67" s="4" t="str">
        <f>IF(ISERROR(VLOOKUP(B67,'START LİSTE'!$B$6:$F$1255,4,0)),"",VLOOKUP(B67,'START LİSTE'!$B$6:$F$1255,4,0))</f>
        <v/>
      </c>
      <c r="F67" s="5" t="str">
        <f>IF(ISERROR(VLOOKUP($B67,'START LİSTE'!$B$6:$F$1255,5,0)),"",VLOOKUP($B67,'START LİSTE'!$B$6:$F$1255,5,0))</f>
        <v/>
      </c>
      <c r="G67" s="57"/>
      <c r="H67" s="6" t="str">
        <f t="shared" si="1"/>
        <v/>
      </c>
    </row>
    <row r="68" spans="1:8" ht="18" customHeight="1" x14ac:dyDescent="0.25">
      <c r="A68" s="1" t="str">
        <f t="shared" si="0"/>
        <v/>
      </c>
      <c r="B68" s="2"/>
      <c r="C68" s="3" t="str">
        <f>IF(ISERROR(VLOOKUP(B68,'START LİSTE'!$B$6:$F$1255,2,0)),"",VLOOKUP(B68,'START LİSTE'!$B$6:$F$1255,2,0))</f>
        <v/>
      </c>
      <c r="D68" s="3" t="str">
        <f>IF(ISERROR(VLOOKUP(B68,'START LİSTE'!$B$6:$F$1255,3,0)),"",VLOOKUP(B68,'START LİSTE'!$B$6:$F$1255,3,0))</f>
        <v/>
      </c>
      <c r="E68" s="4" t="str">
        <f>IF(ISERROR(VLOOKUP(B68,'START LİSTE'!$B$6:$F$1255,4,0)),"",VLOOKUP(B68,'START LİSTE'!$B$6:$F$1255,4,0))</f>
        <v/>
      </c>
      <c r="F68" s="5" t="str">
        <f>IF(ISERROR(VLOOKUP($B68,'START LİSTE'!$B$6:$F$1255,5,0)),"",VLOOKUP($B68,'START LİSTE'!$B$6:$F$1255,5,0))</f>
        <v/>
      </c>
      <c r="G68" s="57"/>
      <c r="H68" s="6" t="str">
        <f t="shared" si="1"/>
        <v/>
      </c>
    </row>
    <row r="69" spans="1:8" ht="18" customHeight="1" x14ac:dyDescent="0.25">
      <c r="A69" s="1" t="str">
        <f t="shared" si="0"/>
        <v/>
      </c>
      <c r="B69" s="2"/>
      <c r="C69" s="3" t="str">
        <f>IF(ISERROR(VLOOKUP(B69,'START LİSTE'!$B$6:$F$1255,2,0)),"",VLOOKUP(B69,'START LİSTE'!$B$6:$F$1255,2,0))</f>
        <v/>
      </c>
      <c r="D69" s="3" t="str">
        <f>IF(ISERROR(VLOOKUP(B69,'START LİSTE'!$B$6:$F$1255,3,0)),"",VLOOKUP(B69,'START LİSTE'!$B$6:$F$1255,3,0))</f>
        <v/>
      </c>
      <c r="E69" s="4" t="str">
        <f>IF(ISERROR(VLOOKUP(B69,'START LİSTE'!$B$6:$F$1255,4,0)),"",VLOOKUP(B69,'START LİSTE'!$B$6:$F$1255,4,0))</f>
        <v/>
      </c>
      <c r="F69" s="5" t="str">
        <f>IF(ISERROR(VLOOKUP($B69,'START LİSTE'!$B$6:$F$1255,5,0)),"",VLOOKUP($B69,'START LİSTE'!$B$6:$F$1255,5,0))</f>
        <v/>
      </c>
      <c r="G69" s="57"/>
      <c r="H69" s="6" t="str">
        <f t="shared" si="1"/>
        <v/>
      </c>
    </row>
    <row r="70" spans="1:8" ht="18" customHeight="1" x14ac:dyDescent="0.25">
      <c r="A70" s="1" t="str">
        <f t="shared" si="0"/>
        <v/>
      </c>
      <c r="B70" s="2"/>
      <c r="C70" s="3" t="str">
        <f>IF(ISERROR(VLOOKUP(B70,'START LİSTE'!$B$6:$F$1255,2,0)),"",VLOOKUP(B70,'START LİSTE'!$B$6:$F$1255,2,0))</f>
        <v/>
      </c>
      <c r="D70" s="3" t="str">
        <f>IF(ISERROR(VLOOKUP(B70,'START LİSTE'!$B$6:$F$1255,3,0)),"",VLOOKUP(B70,'START LİSTE'!$B$6:$F$1255,3,0))</f>
        <v/>
      </c>
      <c r="E70" s="4" t="str">
        <f>IF(ISERROR(VLOOKUP(B70,'START LİSTE'!$B$6:$F$1255,4,0)),"",VLOOKUP(B70,'START LİSTE'!$B$6:$F$1255,4,0))</f>
        <v/>
      </c>
      <c r="F70" s="5" t="str">
        <f>IF(ISERROR(VLOOKUP($B70,'START LİSTE'!$B$6:$F$1255,5,0)),"",VLOOKUP($B70,'START LİSTE'!$B$6:$F$1255,5,0))</f>
        <v/>
      </c>
      <c r="G70" s="57"/>
      <c r="H70" s="6" t="str">
        <f t="shared" si="1"/>
        <v/>
      </c>
    </row>
    <row r="71" spans="1:8" ht="18" customHeight="1" x14ac:dyDescent="0.25">
      <c r="A71" s="1" t="str">
        <f t="shared" si="0"/>
        <v/>
      </c>
      <c r="B71" s="2"/>
      <c r="C71" s="3" t="str">
        <f>IF(ISERROR(VLOOKUP(B71,'START LİSTE'!$B$6:$F$1255,2,0)),"",VLOOKUP(B71,'START LİSTE'!$B$6:$F$1255,2,0))</f>
        <v/>
      </c>
      <c r="D71" s="3" t="str">
        <f>IF(ISERROR(VLOOKUP(B71,'START LİSTE'!$B$6:$F$1255,3,0)),"",VLOOKUP(B71,'START LİSTE'!$B$6:$F$1255,3,0))</f>
        <v/>
      </c>
      <c r="E71" s="4" t="str">
        <f>IF(ISERROR(VLOOKUP(B71,'START LİSTE'!$B$6:$F$1255,4,0)),"",VLOOKUP(B71,'START LİSTE'!$B$6:$F$1255,4,0))</f>
        <v/>
      </c>
      <c r="F71" s="5" t="str">
        <f>IF(ISERROR(VLOOKUP($B71,'START LİSTE'!$B$6:$F$1255,5,0)),"",VLOOKUP($B71,'START LİSTE'!$B$6:$F$1255,5,0))</f>
        <v/>
      </c>
      <c r="G71" s="57"/>
      <c r="H71" s="6" t="str">
        <f t="shared" si="1"/>
        <v/>
      </c>
    </row>
    <row r="72" spans="1:8" ht="18" customHeight="1" x14ac:dyDescent="0.25">
      <c r="A72" s="1" t="str">
        <f t="shared" ref="A72:A135" si="2">IF(OR(G72="DQ",G72="DNF",G72="DNS"),"-",IF(B72&lt;&gt;"",A71+1,""))</f>
        <v/>
      </c>
      <c r="B72" s="2"/>
      <c r="C72" s="3" t="str">
        <f>IF(ISERROR(VLOOKUP(B72,'START LİSTE'!$B$6:$F$1255,2,0)),"",VLOOKUP(B72,'START LİSTE'!$B$6:$F$1255,2,0))</f>
        <v/>
      </c>
      <c r="D72" s="3" t="str">
        <f>IF(ISERROR(VLOOKUP(B72,'START LİSTE'!$B$6:$F$1255,3,0)),"",VLOOKUP(B72,'START LİSTE'!$B$6:$F$1255,3,0))</f>
        <v/>
      </c>
      <c r="E72" s="4" t="str">
        <f>IF(ISERROR(VLOOKUP(B72,'START LİSTE'!$B$6:$F$1255,4,0)),"",VLOOKUP(B72,'START LİSTE'!$B$6:$F$1255,4,0))</f>
        <v/>
      </c>
      <c r="F72" s="5" t="str">
        <f>IF(ISERROR(VLOOKUP($B72,'START LİSTE'!$B$6:$F$1255,5,0)),"",VLOOKUP($B72,'START LİSTE'!$B$6:$F$1255,5,0))</f>
        <v/>
      </c>
      <c r="G72" s="57"/>
      <c r="H72" s="6" t="str">
        <f t="shared" ref="H72:H135" si="3">IF(OR(G72="DQ",G72="DNF",G72="DNS"),"-",IF(B72&lt;&gt;"",IF(E72="F",H71,H71+1),""))</f>
        <v/>
      </c>
    </row>
    <row r="73" spans="1:8" ht="18" customHeight="1" x14ac:dyDescent="0.25">
      <c r="A73" s="1" t="str">
        <f t="shared" si="2"/>
        <v/>
      </c>
      <c r="B73" s="2"/>
      <c r="C73" s="3" t="str">
        <f>IF(ISERROR(VLOOKUP(B73,'START LİSTE'!$B$6:$F$1255,2,0)),"",VLOOKUP(B73,'START LİSTE'!$B$6:$F$1255,2,0))</f>
        <v/>
      </c>
      <c r="D73" s="3" t="str">
        <f>IF(ISERROR(VLOOKUP(B73,'START LİSTE'!$B$6:$F$1255,3,0)),"",VLOOKUP(B73,'START LİSTE'!$B$6:$F$1255,3,0))</f>
        <v/>
      </c>
      <c r="E73" s="4" t="str">
        <f>IF(ISERROR(VLOOKUP(B73,'START LİSTE'!$B$6:$F$1255,4,0)),"",VLOOKUP(B73,'START LİSTE'!$B$6:$F$1255,4,0))</f>
        <v/>
      </c>
      <c r="F73" s="5" t="str">
        <f>IF(ISERROR(VLOOKUP($B73,'START LİSTE'!$B$6:$F$1255,5,0)),"",VLOOKUP($B73,'START LİSTE'!$B$6:$F$1255,5,0))</f>
        <v/>
      </c>
      <c r="G73" s="57"/>
      <c r="H73" s="6" t="str">
        <f t="shared" si="3"/>
        <v/>
      </c>
    </row>
    <row r="74" spans="1:8" ht="18" customHeight="1" x14ac:dyDescent="0.25">
      <c r="A74" s="1" t="str">
        <f t="shared" si="2"/>
        <v/>
      </c>
      <c r="B74" s="2"/>
      <c r="C74" s="3" t="str">
        <f>IF(ISERROR(VLOOKUP(B74,'START LİSTE'!$B$6:$F$1255,2,0)),"",VLOOKUP(B74,'START LİSTE'!$B$6:$F$1255,2,0))</f>
        <v/>
      </c>
      <c r="D74" s="3" t="str">
        <f>IF(ISERROR(VLOOKUP(B74,'START LİSTE'!$B$6:$F$1255,3,0)),"",VLOOKUP(B74,'START LİSTE'!$B$6:$F$1255,3,0))</f>
        <v/>
      </c>
      <c r="E74" s="4" t="str">
        <f>IF(ISERROR(VLOOKUP(B74,'START LİSTE'!$B$6:$F$1255,4,0)),"",VLOOKUP(B74,'START LİSTE'!$B$6:$F$1255,4,0))</f>
        <v/>
      </c>
      <c r="F74" s="5" t="str">
        <f>IF(ISERROR(VLOOKUP($B74,'START LİSTE'!$B$6:$F$1255,5,0)),"",VLOOKUP($B74,'START LİSTE'!$B$6:$F$1255,5,0))</f>
        <v/>
      </c>
      <c r="G74" s="57"/>
      <c r="H74" s="6" t="str">
        <f t="shared" si="3"/>
        <v/>
      </c>
    </row>
    <row r="75" spans="1:8" ht="18" customHeight="1" x14ac:dyDescent="0.25">
      <c r="A75" s="1" t="str">
        <f t="shared" si="2"/>
        <v/>
      </c>
      <c r="B75" s="2"/>
      <c r="C75" s="3" t="str">
        <f>IF(ISERROR(VLOOKUP(B75,'START LİSTE'!$B$6:$F$1255,2,0)),"",VLOOKUP(B75,'START LİSTE'!$B$6:$F$1255,2,0))</f>
        <v/>
      </c>
      <c r="D75" s="3" t="str">
        <f>IF(ISERROR(VLOOKUP(B75,'START LİSTE'!$B$6:$F$1255,3,0)),"",VLOOKUP(B75,'START LİSTE'!$B$6:$F$1255,3,0))</f>
        <v/>
      </c>
      <c r="E75" s="4" t="str">
        <f>IF(ISERROR(VLOOKUP(B75,'START LİSTE'!$B$6:$F$1255,4,0)),"",VLOOKUP(B75,'START LİSTE'!$B$6:$F$1255,4,0))</f>
        <v/>
      </c>
      <c r="F75" s="5" t="str">
        <f>IF(ISERROR(VLOOKUP($B75,'START LİSTE'!$B$6:$F$1255,5,0)),"",VLOOKUP($B75,'START LİSTE'!$B$6:$F$1255,5,0))</f>
        <v/>
      </c>
      <c r="G75" s="57"/>
      <c r="H75" s="6" t="str">
        <f t="shared" si="3"/>
        <v/>
      </c>
    </row>
    <row r="76" spans="1:8" ht="18" customHeight="1" x14ac:dyDescent="0.25">
      <c r="A76" s="1" t="str">
        <f t="shared" si="2"/>
        <v/>
      </c>
      <c r="B76" s="2"/>
      <c r="C76" s="3" t="str">
        <f>IF(ISERROR(VLOOKUP(B76,'START LİSTE'!$B$6:$F$1255,2,0)),"",VLOOKUP(B76,'START LİSTE'!$B$6:$F$1255,2,0))</f>
        <v/>
      </c>
      <c r="D76" s="3" t="str">
        <f>IF(ISERROR(VLOOKUP(B76,'START LİSTE'!$B$6:$F$1255,3,0)),"",VLOOKUP(B76,'START LİSTE'!$B$6:$F$1255,3,0))</f>
        <v/>
      </c>
      <c r="E76" s="4" t="str">
        <f>IF(ISERROR(VLOOKUP(B76,'START LİSTE'!$B$6:$F$1255,4,0)),"",VLOOKUP(B76,'START LİSTE'!$B$6:$F$1255,4,0))</f>
        <v/>
      </c>
      <c r="F76" s="5" t="str">
        <f>IF(ISERROR(VLOOKUP($B76,'START LİSTE'!$B$6:$F$1255,5,0)),"",VLOOKUP($B76,'START LİSTE'!$B$6:$F$1255,5,0))</f>
        <v/>
      </c>
      <c r="G76" s="57"/>
      <c r="H76" s="6" t="str">
        <f t="shared" si="3"/>
        <v/>
      </c>
    </row>
    <row r="77" spans="1:8" ht="18" customHeight="1" x14ac:dyDescent="0.25">
      <c r="A77" s="1" t="str">
        <f t="shared" si="2"/>
        <v/>
      </c>
      <c r="B77" s="2"/>
      <c r="C77" s="3" t="str">
        <f>IF(ISERROR(VLOOKUP(B77,'START LİSTE'!$B$6:$F$1255,2,0)),"",VLOOKUP(B77,'START LİSTE'!$B$6:$F$1255,2,0))</f>
        <v/>
      </c>
      <c r="D77" s="3" t="str">
        <f>IF(ISERROR(VLOOKUP(B77,'START LİSTE'!$B$6:$F$1255,3,0)),"",VLOOKUP(B77,'START LİSTE'!$B$6:$F$1255,3,0))</f>
        <v/>
      </c>
      <c r="E77" s="4" t="str">
        <f>IF(ISERROR(VLOOKUP(B77,'START LİSTE'!$B$6:$F$1255,4,0)),"",VLOOKUP(B77,'START LİSTE'!$B$6:$F$1255,4,0))</f>
        <v/>
      </c>
      <c r="F77" s="5" t="str">
        <f>IF(ISERROR(VLOOKUP($B77,'START LİSTE'!$B$6:$F$1255,5,0)),"",VLOOKUP($B77,'START LİSTE'!$B$6:$F$1255,5,0))</f>
        <v/>
      </c>
      <c r="G77" s="57"/>
      <c r="H77" s="6" t="str">
        <f t="shared" si="3"/>
        <v/>
      </c>
    </row>
    <row r="78" spans="1:8" ht="18" customHeight="1" x14ac:dyDescent="0.25">
      <c r="A78" s="1" t="str">
        <f t="shared" si="2"/>
        <v/>
      </c>
      <c r="B78" s="2"/>
      <c r="C78" s="3" t="str">
        <f>IF(ISERROR(VLOOKUP(B78,'START LİSTE'!$B$6:$F$1255,2,0)),"",VLOOKUP(B78,'START LİSTE'!$B$6:$F$1255,2,0))</f>
        <v/>
      </c>
      <c r="D78" s="3" t="str">
        <f>IF(ISERROR(VLOOKUP(B78,'START LİSTE'!$B$6:$F$1255,3,0)),"",VLOOKUP(B78,'START LİSTE'!$B$6:$F$1255,3,0))</f>
        <v/>
      </c>
      <c r="E78" s="4" t="str">
        <f>IF(ISERROR(VLOOKUP(B78,'START LİSTE'!$B$6:$F$1255,4,0)),"",VLOOKUP(B78,'START LİSTE'!$B$6:$F$1255,4,0))</f>
        <v/>
      </c>
      <c r="F78" s="5" t="str">
        <f>IF(ISERROR(VLOOKUP($B78,'START LİSTE'!$B$6:$F$1255,5,0)),"",VLOOKUP($B78,'START LİSTE'!$B$6:$F$1255,5,0))</f>
        <v/>
      </c>
      <c r="G78" s="57"/>
      <c r="H78" s="6" t="str">
        <f t="shared" si="3"/>
        <v/>
      </c>
    </row>
    <row r="79" spans="1:8" ht="18" customHeight="1" x14ac:dyDescent="0.25">
      <c r="A79" s="1" t="str">
        <f t="shared" si="2"/>
        <v/>
      </c>
      <c r="B79" s="2"/>
      <c r="C79" s="3" t="str">
        <f>IF(ISERROR(VLOOKUP(B79,'START LİSTE'!$B$6:$F$1255,2,0)),"",VLOOKUP(B79,'START LİSTE'!$B$6:$F$1255,2,0))</f>
        <v/>
      </c>
      <c r="D79" s="3" t="str">
        <f>IF(ISERROR(VLOOKUP(B79,'START LİSTE'!$B$6:$F$1255,3,0)),"",VLOOKUP(B79,'START LİSTE'!$B$6:$F$1255,3,0))</f>
        <v/>
      </c>
      <c r="E79" s="4" t="str">
        <f>IF(ISERROR(VLOOKUP(B79,'START LİSTE'!$B$6:$F$1255,4,0)),"",VLOOKUP(B79,'START LİSTE'!$B$6:$F$1255,4,0))</f>
        <v/>
      </c>
      <c r="F79" s="5" t="str">
        <f>IF(ISERROR(VLOOKUP($B79,'START LİSTE'!$B$6:$F$1255,5,0)),"",VLOOKUP($B79,'START LİSTE'!$B$6:$F$1255,5,0))</f>
        <v/>
      </c>
      <c r="G79" s="57"/>
      <c r="H79" s="6" t="str">
        <f t="shared" si="3"/>
        <v/>
      </c>
    </row>
    <row r="80" spans="1:8" ht="18" customHeight="1" x14ac:dyDescent="0.25">
      <c r="A80" s="1" t="str">
        <f t="shared" si="2"/>
        <v/>
      </c>
      <c r="B80" s="2"/>
      <c r="C80" s="3" t="str">
        <f>IF(ISERROR(VLOOKUP(B80,'START LİSTE'!$B$6:$F$1255,2,0)),"",VLOOKUP(B80,'START LİSTE'!$B$6:$F$1255,2,0))</f>
        <v/>
      </c>
      <c r="D80" s="3" t="str">
        <f>IF(ISERROR(VLOOKUP(B80,'START LİSTE'!$B$6:$F$1255,3,0)),"",VLOOKUP(B80,'START LİSTE'!$B$6:$F$1255,3,0))</f>
        <v/>
      </c>
      <c r="E80" s="4" t="str">
        <f>IF(ISERROR(VLOOKUP(B80,'START LİSTE'!$B$6:$F$1255,4,0)),"",VLOOKUP(B80,'START LİSTE'!$B$6:$F$1255,4,0))</f>
        <v/>
      </c>
      <c r="F80" s="5" t="str">
        <f>IF(ISERROR(VLOOKUP($B80,'START LİSTE'!$B$6:$F$1255,5,0)),"",VLOOKUP($B80,'START LİSTE'!$B$6:$F$1255,5,0))</f>
        <v/>
      </c>
      <c r="G80" s="57"/>
      <c r="H80" s="6" t="str">
        <f t="shared" si="3"/>
        <v/>
      </c>
    </row>
    <row r="81" spans="1:8" ht="18" customHeight="1" x14ac:dyDescent="0.25">
      <c r="A81" s="1" t="str">
        <f t="shared" si="2"/>
        <v/>
      </c>
      <c r="B81" s="2"/>
      <c r="C81" s="3" t="str">
        <f>IF(ISERROR(VLOOKUP(B81,'START LİSTE'!$B$6:$F$1255,2,0)),"",VLOOKUP(B81,'START LİSTE'!$B$6:$F$1255,2,0))</f>
        <v/>
      </c>
      <c r="D81" s="3" t="str">
        <f>IF(ISERROR(VLOOKUP(B81,'START LİSTE'!$B$6:$F$1255,3,0)),"",VLOOKUP(B81,'START LİSTE'!$B$6:$F$1255,3,0))</f>
        <v/>
      </c>
      <c r="E81" s="4" t="str">
        <f>IF(ISERROR(VLOOKUP(B81,'START LİSTE'!$B$6:$F$1255,4,0)),"",VLOOKUP(B81,'START LİSTE'!$B$6:$F$1255,4,0))</f>
        <v/>
      </c>
      <c r="F81" s="5" t="str">
        <f>IF(ISERROR(VLOOKUP($B81,'START LİSTE'!$B$6:$F$1255,5,0)),"",VLOOKUP($B81,'START LİSTE'!$B$6:$F$1255,5,0))</f>
        <v/>
      </c>
      <c r="G81" s="57"/>
      <c r="H81" s="6" t="str">
        <f t="shared" si="3"/>
        <v/>
      </c>
    </row>
    <row r="82" spans="1:8" ht="18" customHeight="1" x14ac:dyDescent="0.25">
      <c r="A82" s="1" t="str">
        <f t="shared" si="2"/>
        <v/>
      </c>
      <c r="B82" s="2"/>
      <c r="C82" s="3" t="str">
        <f>IF(ISERROR(VLOOKUP(B82,'START LİSTE'!$B$6:$F$1255,2,0)),"",VLOOKUP(B82,'START LİSTE'!$B$6:$F$1255,2,0))</f>
        <v/>
      </c>
      <c r="D82" s="3" t="str">
        <f>IF(ISERROR(VLOOKUP(B82,'START LİSTE'!$B$6:$F$1255,3,0)),"",VLOOKUP(B82,'START LİSTE'!$B$6:$F$1255,3,0))</f>
        <v/>
      </c>
      <c r="E82" s="4" t="str">
        <f>IF(ISERROR(VLOOKUP(B82,'START LİSTE'!$B$6:$F$1255,4,0)),"",VLOOKUP(B82,'START LİSTE'!$B$6:$F$1255,4,0))</f>
        <v/>
      </c>
      <c r="F82" s="5" t="str">
        <f>IF(ISERROR(VLOOKUP($B82,'START LİSTE'!$B$6:$F$1255,5,0)),"",VLOOKUP($B82,'START LİSTE'!$B$6:$F$1255,5,0))</f>
        <v/>
      </c>
      <c r="G82" s="57"/>
      <c r="H82" s="6" t="str">
        <f t="shared" si="3"/>
        <v/>
      </c>
    </row>
    <row r="83" spans="1:8" ht="18" customHeight="1" x14ac:dyDescent="0.25">
      <c r="A83" s="1" t="str">
        <f t="shared" si="2"/>
        <v/>
      </c>
      <c r="B83" s="2"/>
      <c r="C83" s="3" t="str">
        <f>IF(ISERROR(VLOOKUP(B83,'START LİSTE'!$B$6:$F$1255,2,0)),"",VLOOKUP(B83,'START LİSTE'!$B$6:$F$1255,2,0))</f>
        <v/>
      </c>
      <c r="D83" s="3" t="str">
        <f>IF(ISERROR(VLOOKUP(B83,'START LİSTE'!$B$6:$F$1255,3,0)),"",VLOOKUP(B83,'START LİSTE'!$B$6:$F$1255,3,0))</f>
        <v/>
      </c>
      <c r="E83" s="4" t="str">
        <f>IF(ISERROR(VLOOKUP(B83,'START LİSTE'!$B$6:$F$1255,4,0)),"",VLOOKUP(B83,'START LİSTE'!$B$6:$F$1255,4,0))</f>
        <v/>
      </c>
      <c r="F83" s="5" t="str">
        <f>IF(ISERROR(VLOOKUP($B83,'START LİSTE'!$B$6:$F$1255,5,0)),"",VLOOKUP($B83,'START LİSTE'!$B$6:$F$1255,5,0))</f>
        <v/>
      </c>
      <c r="G83" s="57"/>
      <c r="H83" s="6" t="str">
        <f t="shared" si="3"/>
        <v/>
      </c>
    </row>
    <row r="84" spans="1:8" ht="18" customHeight="1" x14ac:dyDescent="0.25">
      <c r="A84" s="1" t="str">
        <f t="shared" si="2"/>
        <v/>
      </c>
      <c r="B84" s="2"/>
      <c r="C84" s="3" t="str">
        <f>IF(ISERROR(VLOOKUP(B84,'START LİSTE'!$B$6:$F$1255,2,0)),"",VLOOKUP(B84,'START LİSTE'!$B$6:$F$1255,2,0))</f>
        <v/>
      </c>
      <c r="D84" s="3" t="str">
        <f>IF(ISERROR(VLOOKUP(B84,'START LİSTE'!$B$6:$F$1255,3,0)),"",VLOOKUP(B84,'START LİSTE'!$B$6:$F$1255,3,0))</f>
        <v/>
      </c>
      <c r="E84" s="4" t="str">
        <f>IF(ISERROR(VLOOKUP(B84,'START LİSTE'!$B$6:$F$1255,4,0)),"",VLOOKUP(B84,'START LİSTE'!$B$6:$F$1255,4,0))</f>
        <v/>
      </c>
      <c r="F84" s="5" t="str">
        <f>IF(ISERROR(VLOOKUP($B84,'START LİSTE'!$B$6:$F$1255,5,0)),"",VLOOKUP($B84,'START LİSTE'!$B$6:$F$1255,5,0))</f>
        <v/>
      </c>
      <c r="G84" s="57"/>
      <c r="H84" s="6" t="str">
        <f t="shared" si="3"/>
        <v/>
      </c>
    </row>
    <row r="85" spans="1:8" ht="18" customHeight="1" x14ac:dyDescent="0.25">
      <c r="A85" s="1" t="str">
        <f t="shared" si="2"/>
        <v/>
      </c>
      <c r="B85" s="2"/>
      <c r="C85" s="3" t="str">
        <f>IF(ISERROR(VLOOKUP(B85,'START LİSTE'!$B$6:$F$1255,2,0)),"",VLOOKUP(B85,'START LİSTE'!$B$6:$F$1255,2,0))</f>
        <v/>
      </c>
      <c r="D85" s="3" t="str">
        <f>IF(ISERROR(VLOOKUP(B85,'START LİSTE'!$B$6:$F$1255,3,0)),"",VLOOKUP(B85,'START LİSTE'!$B$6:$F$1255,3,0))</f>
        <v/>
      </c>
      <c r="E85" s="4" t="str">
        <f>IF(ISERROR(VLOOKUP(B85,'START LİSTE'!$B$6:$F$1255,4,0)),"",VLOOKUP(B85,'START LİSTE'!$B$6:$F$1255,4,0))</f>
        <v/>
      </c>
      <c r="F85" s="5" t="str">
        <f>IF(ISERROR(VLOOKUP($B85,'START LİSTE'!$B$6:$F$1255,5,0)),"",VLOOKUP($B85,'START LİSTE'!$B$6:$F$1255,5,0))</f>
        <v/>
      </c>
      <c r="G85" s="57"/>
      <c r="H85" s="6" t="str">
        <f t="shared" si="3"/>
        <v/>
      </c>
    </row>
    <row r="86" spans="1:8" ht="18" customHeight="1" x14ac:dyDescent="0.25">
      <c r="A86" s="1" t="str">
        <f t="shared" si="2"/>
        <v/>
      </c>
      <c r="B86" s="2"/>
      <c r="C86" s="3" t="str">
        <f>IF(ISERROR(VLOOKUP(B86,'START LİSTE'!$B$6:$F$1255,2,0)),"",VLOOKUP(B86,'START LİSTE'!$B$6:$F$1255,2,0))</f>
        <v/>
      </c>
      <c r="D86" s="3" t="str">
        <f>IF(ISERROR(VLOOKUP(B86,'START LİSTE'!$B$6:$F$1255,3,0)),"",VLOOKUP(B86,'START LİSTE'!$B$6:$F$1255,3,0))</f>
        <v/>
      </c>
      <c r="E86" s="4" t="str">
        <f>IF(ISERROR(VLOOKUP(B86,'START LİSTE'!$B$6:$F$1255,4,0)),"",VLOOKUP(B86,'START LİSTE'!$B$6:$F$1255,4,0))</f>
        <v/>
      </c>
      <c r="F86" s="5" t="str">
        <f>IF(ISERROR(VLOOKUP($B86,'START LİSTE'!$B$6:$F$1255,5,0)),"",VLOOKUP($B86,'START LİSTE'!$B$6:$F$1255,5,0))</f>
        <v/>
      </c>
      <c r="G86" s="57"/>
      <c r="H86" s="6" t="str">
        <f t="shared" si="3"/>
        <v/>
      </c>
    </row>
    <row r="87" spans="1:8" ht="18" customHeight="1" x14ac:dyDescent="0.25">
      <c r="A87" s="1" t="str">
        <f t="shared" si="2"/>
        <v/>
      </c>
      <c r="B87" s="2"/>
      <c r="C87" s="3" t="str">
        <f>IF(ISERROR(VLOOKUP(B87,'START LİSTE'!$B$6:$F$1255,2,0)),"",VLOOKUP(B87,'START LİSTE'!$B$6:$F$1255,2,0))</f>
        <v/>
      </c>
      <c r="D87" s="3" t="str">
        <f>IF(ISERROR(VLOOKUP(B87,'START LİSTE'!$B$6:$F$1255,3,0)),"",VLOOKUP(B87,'START LİSTE'!$B$6:$F$1255,3,0))</f>
        <v/>
      </c>
      <c r="E87" s="4" t="str">
        <f>IF(ISERROR(VLOOKUP(B87,'START LİSTE'!$B$6:$F$1255,4,0)),"",VLOOKUP(B87,'START LİSTE'!$B$6:$F$1255,4,0))</f>
        <v/>
      </c>
      <c r="F87" s="5" t="str">
        <f>IF(ISERROR(VLOOKUP($B87,'START LİSTE'!$B$6:$F$1255,5,0)),"",VLOOKUP($B87,'START LİSTE'!$B$6:$F$1255,5,0))</f>
        <v/>
      </c>
      <c r="G87" s="57"/>
      <c r="H87" s="6" t="str">
        <f t="shared" si="3"/>
        <v/>
      </c>
    </row>
    <row r="88" spans="1:8" ht="18" customHeight="1" x14ac:dyDescent="0.25">
      <c r="A88" s="1" t="str">
        <f t="shared" si="2"/>
        <v/>
      </c>
      <c r="B88" s="2"/>
      <c r="C88" s="3" t="str">
        <f>IF(ISERROR(VLOOKUP(B88,'START LİSTE'!$B$6:$F$1255,2,0)),"",VLOOKUP(B88,'START LİSTE'!$B$6:$F$1255,2,0))</f>
        <v/>
      </c>
      <c r="D88" s="3" t="str">
        <f>IF(ISERROR(VLOOKUP(B88,'START LİSTE'!$B$6:$F$1255,3,0)),"",VLOOKUP(B88,'START LİSTE'!$B$6:$F$1255,3,0))</f>
        <v/>
      </c>
      <c r="E88" s="4" t="str">
        <f>IF(ISERROR(VLOOKUP(B88,'START LİSTE'!$B$6:$F$1255,4,0)),"",VLOOKUP(B88,'START LİSTE'!$B$6:$F$1255,4,0))</f>
        <v/>
      </c>
      <c r="F88" s="5" t="str">
        <f>IF(ISERROR(VLOOKUP($B88,'START LİSTE'!$B$6:$F$1255,5,0)),"",VLOOKUP($B88,'START LİSTE'!$B$6:$F$1255,5,0))</f>
        <v/>
      </c>
      <c r="G88" s="57"/>
      <c r="H88" s="6" t="str">
        <f t="shared" si="3"/>
        <v/>
      </c>
    </row>
    <row r="89" spans="1:8" ht="18" customHeight="1" x14ac:dyDescent="0.25">
      <c r="A89" s="1" t="str">
        <f t="shared" si="2"/>
        <v/>
      </c>
      <c r="B89" s="2"/>
      <c r="C89" s="3" t="str">
        <f>IF(ISERROR(VLOOKUP(B89,'START LİSTE'!$B$6:$F$1255,2,0)),"",VLOOKUP(B89,'START LİSTE'!$B$6:$F$1255,2,0))</f>
        <v/>
      </c>
      <c r="D89" s="3" t="str">
        <f>IF(ISERROR(VLOOKUP(B89,'START LİSTE'!$B$6:$F$1255,3,0)),"",VLOOKUP(B89,'START LİSTE'!$B$6:$F$1255,3,0))</f>
        <v/>
      </c>
      <c r="E89" s="4" t="str">
        <f>IF(ISERROR(VLOOKUP(B89,'START LİSTE'!$B$6:$F$1255,4,0)),"",VLOOKUP(B89,'START LİSTE'!$B$6:$F$1255,4,0))</f>
        <v/>
      </c>
      <c r="F89" s="5" t="str">
        <f>IF(ISERROR(VLOOKUP($B89,'START LİSTE'!$B$6:$F$1255,5,0)),"",VLOOKUP($B89,'START LİSTE'!$B$6:$F$1255,5,0))</f>
        <v/>
      </c>
      <c r="G89" s="57"/>
      <c r="H89" s="6" t="str">
        <f t="shared" si="3"/>
        <v/>
      </c>
    </row>
    <row r="90" spans="1:8" ht="18" customHeight="1" x14ac:dyDescent="0.25">
      <c r="A90" s="1" t="str">
        <f t="shared" si="2"/>
        <v/>
      </c>
      <c r="B90" s="2"/>
      <c r="C90" s="3" t="str">
        <f>IF(ISERROR(VLOOKUP(B90,'START LİSTE'!$B$6:$F$1255,2,0)),"",VLOOKUP(B90,'START LİSTE'!$B$6:$F$1255,2,0))</f>
        <v/>
      </c>
      <c r="D90" s="3" t="str">
        <f>IF(ISERROR(VLOOKUP(B90,'START LİSTE'!$B$6:$F$1255,3,0)),"",VLOOKUP(B90,'START LİSTE'!$B$6:$F$1255,3,0))</f>
        <v/>
      </c>
      <c r="E90" s="4" t="str">
        <f>IF(ISERROR(VLOOKUP(B90,'START LİSTE'!$B$6:$F$1255,4,0)),"",VLOOKUP(B90,'START LİSTE'!$B$6:$F$1255,4,0))</f>
        <v/>
      </c>
      <c r="F90" s="5" t="str">
        <f>IF(ISERROR(VLOOKUP($B90,'START LİSTE'!$B$6:$F$1255,5,0)),"",VLOOKUP($B90,'START LİSTE'!$B$6:$F$1255,5,0))</f>
        <v/>
      </c>
      <c r="G90" s="57"/>
      <c r="H90" s="6" t="str">
        <f t="shared" si="3"/>
        <v/>
      </c>
    </row>
    <row r="91" spans="1:8" ht="18" customHeight="1" x14ac:dyDescent="0.25">
      <c r="A91" s="1" t="str">
        <f t="shared" si="2"/>
        <v/>
      </c>
      <c r="B91" s="2"/>
      <c r="C91" s="3" t="str">
        <f>IF(ISERROR(VLOOKUP(B91,'START LİSTE'!$B$6:$F$1255,2,0)),"",VLOOKUP(B91,'START LİSTE'!$B$6:$F$1255,2,0))</f>
        <v/>
      </c>
      <c r="D91" s="3" t="str">
        <f>IF(ISERROR(VLOOKUP(B91,'START LİSTE'!$B$6:$F$1255,3,0)),"",VLOOKUP(B91,'START LİSTE'!$B$6:$F$1255,3,0))</f>
        <v/>
      </c>
      <c r="E91" s="4" t="str">
        <f>IF(ISERROR(VLOOKUP(B91,'START LİSTE'!$B$6:$F$1255,4,0)),"",VLOOKUP(B91,'START LİSTE'!$B$6:$F$1255,4,0))</f>
        <v/>
      </c>
      <c r="F91" s="5" t="str">
        <f>IF(ISERROR(VLOOKUP($B91,'START LİSTE'!$B$6:$F$1255,5,0)),"",VLOOKUP($B91,'START LİSTE'!$B$6:$F$1255,5,0))</f>
        <v/>
      </c>
      <c r="G91" s="57"/>
      <c r="H91" s="6" t="str">
        <f t="shared" si="3"/>
        <v/>
      </c>
    </row>
    <row r="92" spans="1:8" ht="18" customHeight="1" x14ac:dyDescent="0.25">
      <c r="A92" s="1" t="str">
        <f t="shared" si="2"/>
        <v/>
      </c>
      <c r="B92" s="2"/>
      <c r="C92" s="3" t="str">
        <f>IF(ISERROR(VLOOKUP(B92,'START LİSTE'!$B$6:$F$1255,2,0)),"",VLOOKUP(B92,'START LİSTE'!$B$6:$F$1255,2,0))</f>
        <v/>
      </c>
      <c r="D92" s="3" t="str">
        <f>IF(ISERROR(VLOOKUP(B92,'START LİSTE'!$B$6:$F$1255,3,0)),"",VLOOKUP(B92,'START LİSTE'!$B$6:$F$1255,3,0))</f>
        <v/>
      </c>
      <c r="E92" s="4" t="str">
        <f>IF(ISERROR(VLOOKUP(B92,'START LİSTE'!$B$6:$F$1255,4,0)),"",VLOOKUP(B92,'START LİSTE'!$B$6:$F$1255,4,0))</f>
        <v/>
      </c>
      <c r="F92" s="5" t="str">
        <f>IF(ISERROR(VLOOKUP($B92,'START LİSTE'!$B$6:$F$1255,5,0)),"",VLOOKUP($B92,'START LİSTE'!$B$6:$F$1255,5,0))</f>
        <v/>
      </c>
      <c r="G92" s="57"/>
      <c r="H92" s="6" t="str">
        <f t="shared" si="3"/>
        <v/>
      </c>
    </row>
    <row r="93" spans="1:8" ht="18" customHeight="1" x14ac:dyDescent="0.25">
      <c r="A93" s="1" t="str">
        <f t="shared" si="2"/>
        <v/>
      </c>
      <c r="B93" s="2"/>
      <c r="C93" s="3" t="str">
        <f>IF(ISERROR(VLOOKUP(B93,'START LİSTE'!$B$6:$F$1255,2,0)),"",VLOOKUP(B93,'START LİSTE'!$B$6:$F$1255,2,0))</f>
        <v/>
      </c>
      <c r="D93" s="3" t="str">
        <f>IF(ISERROR(VLOOKUP(B93,'START LİSTE'!$B$6:$F$1255,3,0)),"",VLOOKUP(B93,'START LİSTE'!$B$6:$F$1255,3,0))</f>
        <v/>
      </c>
      <c r="E93" s="4" t="str">
        <f>IF(ISERROR(VLOOKUP(B93,'START LİSTE'!$B$6:$F$1255,4,0)),"",VLOOKUP(B93,'START LİSTE'!$B$6:$F$1255,4,0))</f>
        <v/>
      </c>
      <c r="F93" s="5" t="str">
        <f>IF(ISERROR(VLOOKUP($B93,'START LİSTE'!$B$6:$F$1255,5,0)),"",VLOOKUP($B93,'START LİSTE'!$B$6:$F$1255,5,0))</f>
        <v/>
      </c>
      <c r="G93" s="57"/>
      <c r="H93" s="6" t="str">
        <f t="shared" si="3"/>
        <v/>
      </c>
    </row>
    <row r="94" spans="1:8" ht="18" customHeight="1" x14ac:dyDescent="0.25">
      <c r="A94" s="1" t="str">
        <f t="shared" si="2"/>
        <v/>
      </c>
      <c r="B94" s="2"/>
      <c r="C94" s="3" t="str">
        <f>IF(ISERROR(VLOOKUP(B94,'START LİSTE'!$B$6:$F$1255,2,0)),"",VLOOKUP(B94,'START LİSTE'!$B$6:$F$1255,2,0))</f>
        <v/>
      </c>
      <c r="D94" s="3" t="str">
        <f>IF(ISERROR(VLOOKUP(B94,'START LİSTE'!$B$6:$F$1255,3,0)),"",VLOOKUP(B94,'START LİSTE'!$B$6:$F$1255,3,0))</f>
        <v/>
      </c>
      <c r="E94" s="4" t="str">
        <f>IF(ISERROR(VLOOKUP(B94,'START LİSTE'!$B$6:$F$1255,4,0)),"",VLOOKUP(B94,'START LİSTE'!$B$6:$F$1255,4,0))</f>
        <v/>
      </c>
      <c r="F94" s="5" t="str">
        <f>IF(ISERROR(VLOOKUP($B94,'START LİSTE'!$B$6:$F$1255,5,0)),"",VLOOKUP($B94,'START LİSTE'!$B$6:$F$1255,5,0))</f>
        <v/>
      </c>
      <c r="G94" s="57"/>
      <c r="H94" s="6" t="str">
        <f t="shared" si="3"/>
        <v/>
      </c>
    </row>
    <row r="95" spans="1:8" ht="18" customHeight="1" x14ac:dyDescent="0.25">
      <c r="A95" s="1" t="str">
        <f t="shared" si="2"/>
        <v/>
      </c>
      <c r="B95" s="2"/>
      <c r="C95" s="3" t="str">
        <f>IF(ISERROR(VLOOKUP(B95,'START LİSTE'!$B$6:$F$1255,2,0)),"",VLOOKUP(B95,'START LİSTE'!$B$6:$F$1255,2,0))</f>
        <v/>
      </c>
      <c r="D95" s="3" t="str">
        <f>IF(ISERROR(VLOOKUP(B95,'START LİSTE'!$B$6:$F$1255,3,0)),"",VLOOKUP(B95,'START LİSTE'!$B$6:$F$1255,3,0))</f>
        <v/>
      </c>
      <c r="E95" s="4" t="str">
        <f>IF(ISERROR(VLOOKUP(B95,'START LİSTE'!$B$6:$F$1255,4,0)),"",VLOOKUP(B95,'START LİSTE'!$B$6:$F$1255,4,0))</f>
        <v/>
      </c>
      <c r="F95" s="5" t="str">
        <f>IF(ISERROR(VLOOKUP($B95,'START LİSTE'!$B$6:$F$1255,5,0)),"",VLOOKUP($B95,'START LİSTE'!$B$6:$F$1255,5,0))</f>
        <v/>
      </c>
      <c r="G95" s="57"/>
      <c r="H95" s="6" t="str">
        <f t="shared" si="3"/>
        <v/>
      </c>
    </row>
    <row r="96" spans="1:8" ht="18" customHeight="1" x14ac:dyDescent="0.25">
      <c r="A96" s="1" t="str">
        <f t="shared" si="2"/>
        <v/>
      </c>
      <c r="B96" s="2"/>
      <c r="C96" s="3" t="str">
        <f>IF(ISERROR(VLOOKUP(B96,'START LİSTE'!$B$6:$F$1255,2,0)),"",VLOOKUP(B96,'START LİSTE'!$B$6:$F$1255,2,0))</f>
        <v/>
      </c>
      <c r="D96" s="3" t="str">
        <f>IF(ISERROR(VLOOKUP(B96,'START LİSTE'!$B$6:$F$1255,3,0)),"",VLOOKUP(B96,'START LİSTE'!$B$6:$F$1255,3,0))</f>
        <v/>
      </c>
      <c r="E96" s="4" t="str">
        <f>IF(ISERROR(VLOOKUP(B96,'START LİSTE'!$B$6:$F$1255,4,0)),"",VLOOKUP(B96,'START LİSTE'!$B$6:$F$1255,4,0))</f>
        <v/>
      </c>
      <c r="F96" s="5" t="str">
        <f>IF(ISERROR(VLOOKUP($B96,'START LİSTE'!$B$6:$F$1255,5,0)),"",VLOOKUP($B96,'START LİSTE'!$B$6:$F$1255,5,0))</f>
        <v/>
      </c>
      <c r="G96" s="57"/>
      <c r="H96" s="6" t="str">
        <f t="shared" si="3"/>
        <v/>
      </c>
    </row>
    <row r="97" spans="1:8" ht="18" customHeight="1" x14ac:dyDescent="0.25">
      <c r="A97" s="1" t="str">
        <f t="shared" si="2"/>
        <v/>
      </c>
      <c r="B97" s="2"/>
      <c r="C97" s="3" t="str">
        <f>IF(ISERROR(VLOOKUP(B97,'START LİSTE'!$B$6:$F$1255,2,0)),"",VLOOKUP(B97,'START LİSTE'!$B$6:$F$1255,2,0))</f>
        <v/>
      </c>
      <c r="D97" s="3" t="str">
        <f>IF(ISERROR(VLOOKUP(B97,'START LİSTE'!$B$6:$F$1255,3,0)),"",VLOOKUP(B97,'START LİSTE'!$B$6:$F$1255,3,0))</f>
        <v/>
      </c>
      <c r="E97" s="4" t="str">
        <f>IF(ISERROR(VLOOKUP(B97,'START LİSTE'!$B$6:$F$1255,4,0)),"",VLOOKUP(B97,'START LİSTE'!$B$6:$F$1255,4,0))</f>
        <v/>
      </c>
      <c r="F97" s="5" t="str">
        <f>IF(ISERROR(VLOOKUP($B97,'START LİSTE'!$B$6:$F$1255,5,0)),"",VLOOKUP($B97,'START LİSTE'!$B$6:$F$1255,5,0))</f>
        <v/>
      </c>
      <c r="G97" s="57"/>
      <c r="H97" s="6" t="str">
        <f t="shared" si="3"/>
        <v/>
      </c>
    </row>
    <row r="98" spans="1:8" ht="18" customHeight="1" x14ac:dyDescent="0.25">
      <c r="A98" s="1" t="str">
        <f t="shared" si="2"/>
        <v/>
      </c>
      <c r="B98" s="2"/>
      <c r="C98" s="3" t="str">
        <f>IF(ISERROR(VLOOKUP(B98,'START LİSTE'!$B$6:$F$1255,2,0)),"",VLOOKUP(B98,'START LİSTE'!$B$6:$F$1255,2,0))</f>
        <v/>
      </c>
      <c r="D98" s="3" t="str">
        <f>IF(ISERROR(VLOOKUP(B98,'START LİSTE'!$B$6:$F$1255,3,0)),"",VLOOKUP(B98,'START LİSTE'!$B$6:$F$1255,3,0))</f>
        <v/>
      </c>
      <c r="E98" s="4" t="str">
        <f>IF(ISERROR(VLOOKUP(B98,'START LİSTE'!$B$6:$F$1255,4,0)),"",VLOOKUP(B98,'START LİSTE'!$B$6:$F$1255,4,0))</f>
        <v/>
      </c>
      <c r="F98" s="5" t="str">
        <f>IF(ISERROR(VLOOKUP($B98,'START LİSTE'!$B$6:$F$1255,5,0)),"",VLOOKUP($B98,'START LİSTE'!$B$6:$F$1255,5,0))</f>
        <v/>
      </c>
      <c r="G98" s="57"/>
      <c r="H98" s="6" t="str">
        <f t="shared" si="3"/>
        <v/>
      </c>
    </row>
    <row r="99" spans="1:8" ht="18" customHeight="1" x14ac:dyDescent="0.25">
      <c r="A99" s="1" t="str">
        <f t="shared" si="2"/>
        <v/>
      </c>
      <c r="B99" s="2"/>
      <c r="C99" s="3" t="str">
        <f>IF(ISERROR(VLOOKUP(B99,'START LİSTE'!$B$6:$F$1255,2,0)),"",VLOOKUP(B99,'START LİSTE'!$B$6:$F$1255,2,0))</f>
        <v/>
      </c>
      <c r="D99" s="3" t="str">
        <f>IF(ISERROR(VLOOKUP(B99,'START LİSTE'!$B$6:$F$1255,3,0)),"",VLOOKUP(B99,'START LİSTE'!$B$6:$F$1255,3,0))</f>
        <v/>
      </c>
      <c r="E99" s="4" t="str">
        <f>IF(ISERROR(VLOOKUP(B99,'START LİSTE'!$B$6:$F$1255,4,0)),"",VLOOKUP(B99,'START LİSTE'!$B$6:$F$1255,4,0))</f>
        <v/>
      </c>
      <c r="F99" s="5" t="str">
        <f>IF(ISERROR(VLOOKUP($B99,'START LİSTE'!$B$6:$F$1255,5,0)),"",VLOOKUP($B99,'START LİSTE'!$B$6:$F$1255,5,0))</f>
        <v/>
      </c>
      <c r="G99" s="57"/>
      <c r="H99" s="6" t="str">
        <f t="shared" si="3"/>
        <v/>
      </c>
    </row>
    <row r="100" spans="1:8" ht="18" customHeight="1" x14ac:dyDescent="0.25">
      <c r="A100" s="1" t="str">
        <f t="shared" si="2"/>
        <v/>
      </c>
      <c r="B100" s="2"/>
      <c r="C100" s="3" t="str">
        <f>IF(ISERROR(VLOOKUP(B100,'START LİSTE'!$B$6:$F$1255,2,0)),"",VLOOKUP(B100,'START LİSTE'!$B$6:$F$1255,2,0))</f>
        <v/>
      </c>
      <c r="D100" s="3" t="str">
        <f>IF(ISERROR(VLOOKUP(B100,'START LİSTE'!$B$6:$F$1255,3,0)),"",VLOOKUP(B100,'START LİSTE'!$B$6:$F$1255,3,0))</f>
        <v/>
      </c>
      <c r="E100" s="4" t="str">
        <f>IF(ISERROR(VLOOKUP(B100,'START LİSTE'!$B$6:$F$1255,4,0)),"",VLOOKUP(B100,'START LİSTE'!$B$6:$F$1255,4,0))</f>
        <v/>
      </c>
      <c r="F100" s="5" t="str">
        <f>IF(ISERROR(VLOOKUP($B100,'START LİSTE'!$B$6:$F$1255,5,0)),"",VLOOKUP($B100,'START LİSTE'!$B$6:$F$1255,5,0))</f>
        <v/>
      </c>
      <c r="G100" s="57"/>
      <c r="H100" s="6" t="str">
        <f t="shared" si="3"/>
        <v/>
      </c>
    </row>
    <row r="101" spans="1:8" ht="18" customHeight="1" x14ac:dyDescent="0.25">
      <c r="A101" s="1" t="str">
        <f t="shared" si="2"/>
        <v/>
      </c>
      <c r="B101" s="2"/>
      <c r="C101" s="3" t="str">
        <f>IF(ISERROR(VLOOKUP(B101,'START LİSTE'!$B$6:$F$1255,2,0)),"",VLOOKUP(B101,'START LİSTE'!$B$6:$F$1255,2,0))</f>
        <v/>
      </c>
      <c r="D101" s="3" t="str">
        <f>IF(ISERROR(VLOOKUP(B101,'START LİSTE'!$B$6:$F$1255,3,0)),"",VLOOKUP(B101,'START LİSTE'!$B$6:$F$1255,3,0))</f>
        <v/>
      </c>
      <c r="E101" s="4" t="str">
        <f>IF(ISERROR(VLOOKUP(B101,'START LİSTE'!$B$6:$F$1255,4,0)),"",VLOOKUP(B101,'START LİSTE'!$B$6:$F$1255,4,0))</f>
        <v/>
      </c>
      <c r="F101" s="5" t="str">
        <f>IF(ISERROR(VLOOKUP($B101,'START LİSTE'!$B$6:$F$1255,5,0)),"",VLOOKUP($B101,'START LİSTE'!$B$6:$F$1255,5,0))</f>
        <v/>
      </c>
      <c r="G101" s="57"/>
      <c r="H101" s="6" t="str">
        <f t="shared" si="3"/>
        <v/>
      </c>
    </row>
    <row r="102" spans="1:8" ht="18" customHeight="1" x14ac:dyDescent="0.25">
      <c r="A102" s="1" t="str">
        <f t="shared" si="2"/>
        <v/>
      </c>
      <c r="B102" s="2"/>
      <c r="C102" s="3" t="str">
        <f>IF(ISERROR(VLOOKUP(B102,'START LİSTE'!$B$6:$F$1255,2,0)),"",VLOOKUP(B102,'START LİSTE'!$B$6:$F$1255,2,0))</f>
        <v/>
      </c>
      <c r="D102" s="3" t="str">
        <f>IF(ISERROR(VLOOKUP(B102,'START LİSTE'!$B$6:$F$1255,3,0)),"",VLOOKUP(B102,'START LİSTE'!$B$6:$F$1255,3,0))</f>
        <v/>
      </c>
      <c r="E102" s="4" t="str">
        <f>IF(ISERROR(VLOOKUP(B102,'START LİSTE'!$B$6:$F$1255,4,0)),"",VLOOKUP(B102,'START LİSTE'!$B$6:$F$1255,4,0))</f>
        <v/>
      </c>
      <c r="F102" s="5" t="str">
        <f>IF(ISERROR(VLOOKUP($B102,'START LİSTE'!$B$6:$F$1255,5,0)),"",VLOOKUP($B102,'START LİSTE'!$B$6:$F$1255,5,0))</f>
        <v/>
      </c>
      <c r="G102" s="57"/>
      <c r="H102" s="6" t="str">
        <f t="shared" si="3"/>
        <v/>
      </c>
    </row>
    <row r="103" spans="1:8" ht="18" customHeight="1" x14ac:dyDescent="0.25">
      <c r="A103" s="1" t="str">
        <f t="shared" si="2"/>
        <v/>
      </c>
      <c r="B103" s="2"/>
      <c r="C103" s="3" t="str">
        <f>IF(ISERROR(VLOOKUP(B103,'START LİSTE'!$B$6:$F$1255,2,0)),"",VLOOKUP(B103,'START LİSTE'!$B$6:$F$1255,2,0))</f>
        <v/>
      </c>
      <c r="D103" s="3" t="str">
        <f>IF(ISERROR(VLOOKUP(B103,'START LİSTE'!$B$6:$F$1255,3,0)),"",VLOOKUP(B103,'START LİSTE'!$B$6:$F$1255,3,0))</f>
        <v/>
      </c>
      <c r="E103" s="4" t="str">
        <f>IF(ISERROR(VLOOKUP(B103,'START LİSTE'!$B$6:$F$1255,4,0)),"",VLOOKUP(B103,'START LİSTE'!$B$6:$F$1255,4,0))</f>
        <v/>
      </c>
      <c r="F103" s="5" t="str">
        <f>IF(ISERROR(VLOOKUP($B103,'START LİSTE'!$B$6:$F$1255,5,0)),"",VLOOKUP($B103,'START LİSTE'!$B$6:$F$1255,5,0))</f>
        <v/>
      </c>
      <c r="G103" s="57"/>
      <c r="H103" s="6" t="str">
        <f t="shared" si="3"/>
        <v/>
      </c>
    </row>
    <row r="104" spans="1:8" ht="18" customHeight="1" x14ac:dyDescent="0.25">
      <c r="A104" s="1" t="str">
        <f t="shared" si="2"/>
        <v/>
      </c>
      <c r="B104" s="2"/>
      <c r="C104" s="3" t="str">
        <f>IF(ISERROR(VLOOKUP(B104,'START LİSTE'!$B$6:$F$1255,2,0)),"",VLOOKUP(B104,'START LİSTE'!$B$6:$F$1255,2,0))</f>
        <v/>
      </c>
      <c r="D104" s="3" t="str">
        <f>IF(ISERROR(VLOOKUP(B104,'START LİSTE'!$B$6:$F$1255,3,0)),"",VLOOKUP(B104,'START LİSTE'!$B$6:$F$1255,3,0))</f>
        <v/>
      </c>
      <c r="E104" s="4" t="str">
        <f>IF(ISERROR(VLOOKUP(B104,'START LİSTE'!$B$6:$F$1255,4,0)),"",VLOOKUP(B104,'START LİSTE'!$B$6:$F$1255,4,0))</f>
        <v/>
      </c>
      <c r="F104" s="5" t="str">
        <f>IF(ISERROR(VLOOKUP($B104,'START LİSTE'!$B$6:$F$1255,5,0)),"",VLOOKUP($B104,'START LİSTE'!$B$6:$F$1255,5,0))</f>
        <v/>
      </c>
      <c r="G104" s="57"/>
      <c r="H104" s="6" t="str">
        <f t="shared" si="3"/>
        <v/>
      </c>
    </row>
    <row r="105" spans="1:8" ht="18" customHeight="1" x14ac:dyDescent="0.25">
      <c r="A105" s="1" t="str">
        <f t="shared" si="2"/>
        <v/>
      </c>
      <c r="B105" s="2"/>
      <c r="C105" s="3" t="str">
        <f>IF(ISERROR(VLOOKUP(B105,'START LİSTE'!$B$6:$F$1255,2,0)),"",VLOOKUP(B105,'START LİSTE'!$B$6:$F$1255,2,0))</f>
        <v/>
      </c>
      <c r="D105" s="3" t="str">
        <f>IF(ISERROR(VLOOKUP(B105,'START LİSTE'!$B$6:$F$1255,3,0)),"",VLOOKUP(B105,'START LİSTE'!$B$6:$F$1255,3,0))</f>
        <v/>
      </c>
      <c r="E105" s="4" t="str">
        <f>IF(ISERROR(VLOOKUP(B105,'START LİSTE'!$B$6:$F$1255,4,0)),"",VLOOKUP(B105,'START LİSTE'!$B$6:$F$1255,4,0))</f>
        <v/>
      </c>
      <c r="F105" s="5" t="str">
        <f>IF(ISERROR(VLOOKUP($B105,'START LİSTE'!$B$6:$F$1255,5,0)),"",VLOOKUP($B105,'START LİSTE'!$B$6:$F$1255,5,0))</f>
        <v/>
      </c>
      <c r="G105" s="57"/>
      <c r="H105" s="6" t="str">
        <f t="shared" si="3"/>
        <v/>
      </c>
    </row>
    <row r="106" spans="1:8" ht="18" customHeight="1" x14ac:dyDescent="0.25">
      <c r="A106" s="1" t="str">
        <f t="shared" si="2"/>
        <v/>
      </c>
      <c r="B106" s="2"/>
      <c r="C106" s="3" t="str">
        <f>IF(ISERROR(VLOOKUP(B106,'START LİSTE'!$B$6:$F$1255,2,0)),"",VLOOKUP(B106,'START LİSTE'!$B$6:$F$1255,2,0))</f>
        <v/>
      </c>
      <c r="D106" s="3" t="str">
        <f>IF(ISERROR(VLOOKUP(B106,'START LİSTE'!$B$6:$F$1255,3,0)),"",VLOOKUP(B106,'START LİSTE'!$B$6:$F$1255,3,0))</f>
        <v/>
      </c>
      <c r="E106" s="4" t="str">
        <f>IF(ISERROR(VLOOKUP(B106,'START LİSTE'!$B$6:$F$1255,4,0)),"",VLOOKUP(B106,'START LİSTE'!$B$6:$F$1255,4,0))</f>
        <v/>
      </c>
      <c r="F106" s="5" t="str">
        <f>IF(ISERROR(VLOOKUP($B106,'START LİSTE'!$B$6:$F$1255,5,0)),"",VLOOKUP($B106,'START LİSTE'!$B$6:$F$1255,5,0))</f>
        <v/>
      </c>
      <c r="G106" s="57"/>
      <c r="H106" s="6" t="str">
        <f t="shared" si="3"/>
        <v/>
      </c>
    </row>
    <row r="107" spans="1:8" ht="18" customHeight="1" x14ac:dyDescent="0.25">
      <c r="A107" s="1" t="str">
        <f t="shared" si="2"/>
        <v/>
      </c>
      <c r="B107" s="2"/>
      <c r="C107" s="3" t="str">
        <f>IF(ISERROR(VLOOKUP(B107,'START LİSTE'!$B$6:$F$1255,2,0)),"",VLOOKUP(B107,'START LİSTE'!$B$6:$F$1255,2,0))</f>
        <v/>
      </c>
      <c r="D107" s="3" t="str">
        <f>IF(ISERROR(VLOOKUP(B107,'START LİSTE'!$B$6:$F$1255,3,0)),"",VLOOKUP(B107,'START LİSTE'!$B$6:$F$1255,3,0))</f>
        <v/>
      </c>
      <c r="E107" s="4" t="str">
        <f>IF(ISERROR(VLOOKUP(B107,'START LİSTE'!$B$6:$F$1255,4,0)),"",VLOOKUP(B107,'START LİSTE'!$B$6:$F$1255,4,0))</f>
        <v/>
      </c>
      <c r="F107" s="5" t="str">
        <f>IF(ISERROR(VLOOKUP($B107,'START LİSTE'!$B$6:$F$1255,5,0)),"",VLOOKUP($B107,'START LİSTE'!$B$6:$F$1255,5,0))</f>
        <v/>
      </c>
      <c r="G107" s="57"/>
      <c r="H107" s="6" t="str">
        <f t="shared" si="3"/>
        <v/>
      </c>
    </row>
    <row r="108" spans="1:8" ht="18" customHeight="1" x14ac:dyDescent="0.25">
      <c r="A108" s="1" t="str">
        <f t="shared" si="2"/>
        <v/>
      </c>
      <c r="B108" s="2"/>
      <c r="C108" s="3" t="str">
        <f>IF(ISERROR(VLOOKUP(B108,'START LİSTE'!$B$6:$F$1255,2,0)),"",VLOOKUP(B108,'START LİSTE'!$B$6:$F$1255,2,0))</f>
        <v/>
      </c>
      <c r="D108" s="3" t="str">
        <f>IF(ISERROR(VLOOKUP(B108,'START LİSTE'!$B$6:$F$1255,3,0)),"",VLOOKUP(B108,'START LİSTE'!$B$6:$F$1255,3,0))</f>
        <v/>
      </c>
      <c r="E108" s="4" t="str">
        <f>IF(ISERROR(VLOOKUP(B108,'START LİSTE'!$B$6:$F$1255,4,0)),"",VLOOKUP(B108,'START LİSTE'!$B$6:$F$1255,4,0))</f>
        <v/>
      </c>
      <c r="F108" s="5" t="str">
        <f>IF(ISERROR(VLOOKUP($B108,'START LİSTE'!$B$6:$F$1255,5,0)),"",VLOOKUP($B108,'START LİSTE'!$B$6:$F$1255,5,0))</f>
        <v/>
      </c>
      <c r="G108" s="57"/>
      <c r="H108" s="6" t="str">
        <f t="shared" si="3"/>
        <v/>
      </c>
    </row>
    <row r="109" spans="1:8" ht="18" customHeight="1" x14ac:dyDescent="0.25">
      <c r="A109" s="1" t="str">
        <f t="shared" si="2"/>
        <v/>
      </c>
      <c r="B109" s="2"/>
      <c r="C109" s="3" t="str">
        <f>IF(ISERROR(VLOOKUP(B109,'START LİSTE'!$B$6:$F$1255,2,0)),"",VLOOKUP(B109,'START LİSTE'!$B$6:$F$1255,2,0))</f>
        <v/>
      </c>
      <c r="D109" s="3" t="str">
        <f>IF(ISERROR(VLOOKUP(B109,'START LİSTE'!$B$6:$F$1255,3,0)),"",VLOOKUP(B109,'START LİSTE'!$B$6:$F$1255,3,0))</f>
        <v/>
      </c>
      <c r="E109" s="4" t="str">
        <f>IF(ISERROR(VLOOKUP(B109,'START LİSTE'!$B$6:$F$1255,4,0)),"",VLOOKUP(B109,'START LİSTE'!$B$6:$F$1255,4,0))</f>
        <v/>
      </c>
      <c r="F109" s="5" t="str">
        <f>IF(ISERROR(VLOOKUP($B109,'START LİSTE'!$B$6:$F$1255,5,0)),"",VLOOKUP($B109,'START LİSTE'!$B$6:$F$1255,5,0))</f>
        <v/>
      </c>
      <c r="G109" s="57"/>
      <c r="H109" s="6" t="str">
        <f t="shared" si="3"/>
        <v/>
      </c>
    </row>
    <row r="110" spans="1:8" ht="18" customHeight="1" x14ac:dyDescent="0.25">
      <c r="A110" s="1" t="str">
        <f t="shared" si="2"/>
        <v/>
      </c>
      <c r="B110" s="2"/>
      <c r="C110" s="3" t="str">
        <f>IF(ISERROR(VLOOKUP(B110,'START LİSTE'!$B$6:$F$1255,2,0)),"",VLOOKUP(B110,'START LİSTE'!$B$6:$F$1255,2,0))</f>
        <v/>
      </c>
      <c r="D110" s="3" t="str">
        <f>IF(ISERROR(VLOOKUP(B110,'START LİSTE'!$B$6:$F$1255,3,0)),"",VLOOKUP(B110,'START LİSTE'!$B$6:$F$1255,3,0))</f>
        <v/>
      </c>
      <c r="E110" s="4" t="str">
        <f>IF(ISERROR(VLOOKUP(B110,'START LİSTE'!$B$6:$F$1255,4,0)),"",VLOOKUP(B110,'START LİSTE'!$B$6:$F$1255,4,0))</f>
        <v/>
      </c>
      <c r="F110" s="5" t="str">
        <f>IF(ISERROR(VLOOKUP($B110,'START LİSTE'!$B$6:$F$1255,5,0)),"",VLOOKUP($B110,'START LİSTE'!$B$6:$F$1255,5,0))</f>
        <v/>
      </c>
      <c r="G110" s="57"/>
      <c r="H110" s="6" t="str">
        <f t="shared" si="3"/>
        <v/>
      </c>
    </row>
    <row r="111" spans="1:8" ht="18" customHeight="1" x14ac:dyDescent="0.25">
      <c r="A111" s="1" t="str">
        <f t="shared" si="2"/>
        <v/>
      </c>
      <c r="B111" s="2"/>
      <c r="C111" s="3" t="str">
        <f>IF(ISERROR(VLOOKUP(B111,'START LİSTE'!$B$6:$F$1255,2,0)),"",VLOOKUP(B111,'START LİSTE'!$B$6:$F$1255,2,0))</f>
        <v/>
      </c>
      <c r="D111" s="3" t="str">
        <f>IF(ISERROR(VLOOKUP(B111,'START LİSTE'!$B$6:$F$1255,3,0)),"",VLOOKUP(B111,'START LİSTE'!$B$6:$F$1255,3,0))</f>
        <v/>
      </c>
      <c r="E111" s="4" t="str">
        <f>IF(ISERROR(VLOOKUP(B111,'START LİSTE'!$B$6:$F$1255,4,0)),"",VLOOKUP(B111,'START LİSTE'!$B$6:$F$1255,4,0))</f>
        <v/>
      </c>
      <c r="F111" s="5" t="str">
        <f>IF(ISERROR(VLOOKUP($B111,'START LİSTE'!$B$6:$F$1255,5,0)),"",VLOOKUP($B111,'START LİSTE'!$B$6:$F$1255,5,0))</f>
        <v/>
      </c>
      <c r="G111" s="57"/>
      <c r="H111" s="6" t="str">
        <f t="shared" si="3"/>
        <v/>
      </c>
    </row>
    <row r="112" spans="1:8" ht="18" customHeight="1" x14ac:dyDescent="0.25">
      <c r="A112" s="1" t="str">
        <f t="shared" si="2"/>
        <v/>
      </c>
      <c r="B112" s="2"/>
      <c r="C112" s="3" t="str">
        <f>IF(ISERROR(VLOOKUP(B112,'START LİSTE'!$B$6:$F$1255,2,0)),"",VLOOKUP(B112,'START LİSTE'!$B$6:$F$1255,2,0))</f>
        <v/>
      </c>
      <c r="D112" s="3" t="str">
        <f>IF(ISERROR(VLOOKUP(B112,'START LİSTE'!$B$6:$F$1255,3,0)),"",VLOOKUP(B112,'START LİSTE'!$B$6:$F$1255,3,0))</f>
        <v/>
      </c>
      <c r="E112" s="4" t="str">
        <f>IF(ISERROR(VLOOKUP(B112,'START LİSTE'!$B$6:$F$1255,4,0)),"",VLOOKUP(B112,'START LİSTE'!$B$6:$F$1255,4,0))</f>
        <v/>
      </c>
      <c r="F112" s="5" t="str">
        <f>IF(ISERROR(VLOOKUP($B112,'START LİSTE'!$B$6:$F$1255,5,0)),"",VLOOKUP($B112,'START LİSTE'!$B$6:$F$1255,5,0))</f>
        <v/>
      </c>
      <c r="G112" s="57"/>
      <c r="H112" s="6" t="str">
        <f t="shared" si="3"/>
        <v/>
      </c>
    </row>
    <row r="113" spans="1:8" ht="18" customHeight="1" x14ac:dyDescent="0.25">
      <c r="A113" s="1" t="str">
        <f t="shared" si="2"/>
        <v/>
      </c>
      <c r="B113" s="2"/>
      <c r="C113" s="3" t="str">
        <f>IF(ISERROR(VLOOKUP(B113,'START LİSTE'!$B$6:$F$1255,2,0)),"",VLOOKUP(B113,'START LİSTE'!$B$6:$F$1255,2,0))</f>
        <v/>
      </c>
      <c r="D113" s="3" t="str">
        <f>IF(ISERROR(VLOOKUP(B113,'START LİSTE'!$B$6:$F$1255,3,0)),"",VLOOKUP(B113,'START LİSTE'!$B$6:$F$1255,3,0))</f>
        <v/>
      </c>
      <c r="E113" s="4" t="str">
        <f>IF(ISERROR(VLOOKUP(B113,'START LİSTE'!$B$6:$F$1255,4,0)),"",VLOOKUP(B113,'START LİSTE'!$B$6:$F$1255,4,0))</f>
        <v/>
      </c>
      <c r="F113" s="5" t="str">
        <f>IF(ISERROR(VLOOKUP($B113,'START LİSTE'!$B$6:$F$1255,5,0)),"",VLOOKUP($B113,'START LİSTE'!$B$6:$F$1255,5,0))</f>
        <v/>
      </c>
      <c r="G113" s="57"/>
      <c r="H113" s="6" t="str">
        <f t="shared" si="3"/>
        <v/>
      </c>
    </row>
    <row r="114" spans="1:8" ht="18" customHeight="1" x14ac:dyDescent="0.25">
      <c r="A114" s="1" t="str">
        <f t="shared" si="2"/>
        <v/>
      </c>
      <c r="B114" s="2"/>
      <c r="C114" s="3" t="str">
        <f>IF(ISERROR(VLOOKUP(B114,'START LİSTE'!$B$6:$F$1255,2,0)),"",VLOOKUP(B114,'START LİSTE'!$B$6:$F$1255,2,0))</f>
        <v/>
      </c>
      <c r="D114" s="3" t="str">
        <f>IF(ISERROR(VLOOKUP(B114,'START LİSTE'!$B$6:$F$1255,3,0)),"",VLOOKUP(B114,'START LİSTE'!$B$6:$F$1255,3,0))</f>
        <v/>
      </c>
      <c r="E114" s="4" t="str">
        <f>IF(ISERROR(VLOOKUP(B114,'START LİSTE'!$B$6:$F$1255,4,0)),"",VLOOKUP(B114,'START LİSTE'!$B$6:$F$1255,4,0))</f>
        <v/>
      </c>
      <c r="F114" s="5" t="str">
        <f>IF(ISERROR(VLOOKUP($B114,'START LİSTE'!$B$6:$F$1255,5,0)),"",VLOOKUP($B114,'START LİSTE'!$B$6:$F$1255,5,0))</f>
        <v/>
      </c>
      <c r="G114" s="57"/>
      <c r="H114" s="6" t="str">
        <f t="shared" si="3"/>
        <v/>
      </c>
    </row>
    <row r="115" spans="1:8" ht="18" customHeight="1" x14ac:dyDescent="0.25">
      <c r="A115" s="1" t="str">
        <f t="shared" si="2"/>
        <v/>
      </c>
      <c r="B115" s="2"/>
      <c r="C115" s="3" t="str">
        <f>IF(ISERROR(VLOOKUP(B115,'START LİSTE'!$B$6:$F$1255,2,0)),"",VLOOKUP(B115,'START LİSTE'!$B$6:$F$1255,2,0))</f>
        <v/>
      </c>
      <c r="D115" s="3" t="str">
        <f>IF(ISERROR(VLOOKUP(B115,'START LİSTE'!$B$6:$F$1255,3,0)),"",VLOOKUP(B115,'START LİSTE'!$B$6:$F$1255,3,0))</f>
        <v/>
      </c>
      <c r="E115" s="4" t="str">
        <f>IF(ISERROR(VLOOKUP(B115,'START LİSTE'!$B$6:$F$1255,4,0)),"",VLOOKUP(B115,'START LİSTE'!$B$6:$F$1255,4,0))</f>
        <v/>
      </c>
      <c r="F115" s="5" t="str">
        <f>IF(ISERROR(VLOOKUP($B115,'START LİSTE'!$B$6:$F$1255,5,0)),"",VLOOKUP($B115,'START LİSTE'!$B$6:$F$1255,5,0))</f>
        <v/>
      </c>
      <c r="G115" s="57"/>
      <c r="H115" s="6" t="str">
        <f t="shared" si="3"/>
        <v/>
      </c>
    </row>
    <row r="116" spans="1:8" ht="18" customHeight="1" x14ac:dyDescent="0.25">
      <c r="A116" s="1" t="str">
        <f t="shared" si="2"/>
        <v/>
      </c>
      <c r="B116" s="2"/>
      <c r="C116" s="3" t="str">
        <f>IF(ISERROR(VLOOKUP(B116,'START LİSTE'!$B$6:$F$1255,2,0)),"",VLOOKUP(B116,'START LİSTE'!$B$6:$F$1255,2,0))</f>
        <v/>
      </c>
      <c r="D116" s="3" t="str">
        <f>IF(ISERROR(VLOOKUP(B116,'START LİSTE'!$B$6:$F$1255,3,0)),"",VLOOKUP(B116,'START LİSTE'!$B$6:$F$1255,3,0))</f>
        <v/>
      </c>
      <c r="E116" s="4" t="str">
        <f>IF(ISERROR(VLOOKUP(B116,'START LİSTE'!$B$6:$F$1255,4,0)),"",VLOOKUP(B116,'START LİSTE'!$B$6:$F$1255,4,0))</f>
        <v/>
      </c>
      <c r="F116" s="5" t="str">
        <f>IF(ISERROR(VLOOKUP($B116,'START LİSTE'!$B$6:$F$1255,5,0)),"",VLOOKUP($B116,'START LİSTE'!$B$6:$F$1255,5,0))</f>
        <v/>
      </c>
      <c r="G116" s="57"/>
      <c r="H116" s="6" t="str">
        <f t="shared" si="3"/>
        <v/>
      </c>
    </row>
    <row r="117" spans="1:8" ht="18" customHeight="1" x14ac:dyDescent="0.25">
      <c r="A117" s="1" t="str">
        <f t="shared" si="2"/>
        <v/>
      </c>
      <c r="B117" s="2"/>
      <c r="C117" s="3" t="str">
        <f>IF(ISERROR(VLOOKUP(B117,'START LİSTE'!$B$6:$F$1255,2,0)),"",VLOOKUP(B117,'START LİSTE'!$B$6:$F$1255,2,0))</f>
        <v/>
      </c>
      <c r="D117" s="3" t="str">
        <f>IF(ISERROR(VLOOKUP(B117,'START LİSTE'!$B$6:$F$1255,3,0)),"",VLOOKUP(B117,'START LİSTE'!$B$6:$F$1255,3,0))</f>
        <v/>
      </c>
      <c r="E117" s="4" t="str">
        <f>IF(ISERROR(VLOOKUP(B117,'START LİSTE'!$B$6:$F$1255,4,0)),"",VLOOKUP(B117,'START LİSTE'!$B$6:$F$1255,4,0))</f>
        <v/>
      </c>
      <c r="F117" s="5" t="str">
        <f>IF(ISERROR(VLOOKUP($B117,'START LİSTE'!$B$6:$F$1255,5,0)),"",VLOOKUP($B117,'START LİSTE'!$B$6:$F$1255,5,0))</f>
        <v/>
      </c>
      <c r="G117" s="57"/>
      <c r="H117" s="6" t="str">
        <f t="shared" si="3"/>
        <v/>
      </c>
    </row>
    <row r="118" spans="1:8" ht="18" customHeight="1" x14ac:dyDescent="0.25">
      <c r="A118" s="1" t="str">
        <f t="shared" si="2"/>
        <v/>
      </c>
      <c r="B118" s="2"/>
      <c r="C118" s="3" t="str">
        <f>IF(ISERROR(VLOOKUP(B118,'START LİSTE'!$B$6:$F$1255,2,0)),"",VLOOKUP(B118,'START LİSTE'!$B$6:$F$1255,2,0))</f>
        <v/>
      </c>
      <c r="D118" s="3" t="str">
        <f>IF(ISERROR(VLOOKUP(B118,'START LİSTE'!$B$6:$F$1255,3,0)),"",VLOOKUP(B118,'START LİSTE'!$B$6:$F$1255,3,0))</f>
        <v/>
      </c>
      <c r="E118" s="4" t="str">
        <f>IF(ISERROR(VLOOKUP(B118,'START LİSTE'!$B$6:$F$1255,4,0)),"",VLOOKUP(B118,'START LİSTE'!$B$6:$F$1255,4,0))</f>
        <v/>
      </c>
      <c r="F118" s="5" t="str">
        <f>IF(ISERROR(VLOOKUP($B118,'START LİSTE'!$B$6:$F$1255,5,0)),"",VLOOKUP($B118,'START LİSTE'!$B$6:$F$1255,5,0))</f>
        <v/>
      </c>
      <c r="G118" s="57"/>
      <c r="H118" s="6" t="str">
        <f t="shared" si="3"/>
        <v/>
      </c>
    </row>
    <row r="119" spans="1:8" ht="18" customHeight="1" x14ac:dyDescent="0.25">
      <c r="A119" s="1" t="str">
        <f t="shared" si="2"/>
        <v/>
      </c>
      <c r="B119" s="2"/>
      <c r="C119" s="3" t="str">
        <f>IF(ISERROR(VLOOKUP(B119,'START LİSTE'!$B$6:$F$1255,2,0)),"",VLOOKUP(B119,'START LİSTE'!$B$6:$F$1255,2,0))</f>
        <v/>
      </c>
      <c r="D119" s="3" t="str">
        <f>IF(ISERROR(VLOOKUP(B119,'START LİSTE'!$B$6:$F$1255,3,0)),"",VLOOKUP(B119,'START LİSTE'!$B$6:$F$1255,3,0))</f>
        <v/>
      </c>
      <c r="E119" s="4" t="str">
        <f>IF(ISERROR(VLOOKUP(B119,'START LİSTE'!$B$6:$F$1255,4,0)),"",VLOOKUP(B119,'START LİSTE'!$B$6:$F$1255,4,0))</f>
        <v/>
      </c>
      <c r="F119" s="5" t="str">
        <f>IF(ISERROR(VLOOKUP($B119,'START LİSTE'!$B$6:$F$1255,5,0)),"",VLOOKUP($B119,'START LİSTE'!$B$6:$F$1255,5,0))</f>
        <v/>
      </c>
      <c r="G119" s="57"/>
      <c r="H119" s="6" t="str">
        <f t="shared" si="3"/>
        <v/>
      </c>
    </row>
    <row r="120" spans="1:8" ht="18" customHeight="1" x14ac:dyDescent="0.25">
      <c r="A120" s="1" t="str">
        <f t="shared" si="2"/>
        <v/>
      </c>
      <c r="B120" s="2"/>
      <c r="C120" s="3" t="str">
        <f>IF(ISERROR(VLOOKUP(B120,'START LİSTE'!$B$6:$F$1255,2,0)),"",VLOOKUP(B120,'START LİSTE'!$B$6:$F$1255,2,0))</f>
        <v/>
      </c>
      <c r="D120" s="3" t="str">
        <f>IF(ISERROR(VLOOKUP(B120,'START LİSTE'!$B$6:$F$1255,3,0)),"",VLOOKUP(B120,'START LİSTE'!$B$6:$F$1255,3,0))</f>
        <v/>
      </c>
      <c r="E120" s="4" t="str">
        <f>IF(ISERROR(VLOOKUP(B120,'START LİSTE'!$B$6:$F$1255,4,0)),"",VLOOKUP(B120,'START LİSTE'!$B$6:$F$1255,4,0))</f>
        <v/>
      </c>
      <c r="F120" s="5" t="str">
        <f>IF(ISERROR(VLOOKUP($B120,'START LİSTE'!$B$6:$F$1255,5,0)),"",VLOOKUP($B120,'START LİSTE'!$B$6:$F$1255,5,0))</f>
        <v/>
      </c>
      <c r="G120" s="57"/>
      <c r="H120" s="6" t="str">
        <f t="shared" si="3"/>
        <v/>
      </c>
    </row>
    <row r="121" spans="1:8" ht="18" customHeight="1" x14ac:dyDescent="0.25">
      <c r="A121" s="1" t="str">
        <f t="shared" si="2"/>
        <v/>
      </c>
      <c r="B121" s="2"/>
      <c r="C121" s="3" t="str">
        <f>IF(ISERROR(VLOOKUP(B121,'START LİSTE'!$B$6:$F$1255,2,0)),"",VLOOKUP(B121,'START LİSTE'!$B$6:$F$1255,2,0))</f>
        <v/>
      </c>
      <c r="D121" s="3" t="str">
        <f>IF(ISERROR(VLOOKUP(B121,'START LİSTE'!$B$6:$F$1255,3,0)),"",VLOOKUP(B121,'START LİSTE'!$B$6:$F$1255,3,0))</f>
        <v/>
      </c>
      <c r="E121" s="4" t="str">
        <f>IF(ISERROR(VLOOKUP(B121,'START LİSTE'!$B$6:$F$1255,4,0)),"",VLOOKUP(B121,'START LİSTE'!$B$6:$F$1255,4,0))</f>
        <v/>
      </c>
      <c r="F121" s="5" t="str">
        <f>IF(ISERROR(VLOOKUP($B121,'START LİSTE'!$B$6:$F$1255,5,0)),"",VLOOKUP($B121,'START LİSTE'!$B$6:$F$1255,5,0))</f>
        <v/>
      </c>
      <c r="G121" s="57"/>
      <c r="H121" s="6" t="str">
        <f t="shared" si="3"/>
        <v/>
      </c>
    </row>
    <row r="122" spans="1:8" ht="18" customHeight="1" x14ac:dyDescent="0.25">
      <c r="A122" s="1" t="str">
        <f t="shared" si="2"/>
        <v/>
      </c>
      <c r="B122" s="2"/>
      <c r="C122" s="3" t="str">
        <f>IF(ISERROR(VLOOKUP(B122,'START LİSTE'!$B$6:$F$1255,2,0)),"",VLOOKUP(B122,'START LİSTE'!$B$6:$F$1255,2,0))</f>
        <v/>
      </c>
      <c r="D122" s="3" t="str">
        <f>IF(ISERROR(VLOOKUP(B122,'START LİSTE'!$B$6:$F$1255,3,0)),"",VLOOKUP(B122,'START LİSTE'!$B$6:$F$1255,3,0))</f>
        <v/>
      </c>
      <c r="E122" s="4" t="str">
        <f>IF(ISERROR(VLOOKUP(B122,'START LİSTE'!$B$6:$F$1255,4,0)),"",VLOOKUP(B122,'START LİSTE'!$B$6:$F$1255,4,0))</f>
        <v/>
      </c>
      <c r="F122" s="5" t="str">
        <f>IF(ISERROR(VLOOKUP($B122,'START LİSTE'!$B$6:$F$1255,5,0)),"",VLOOKUP($B122,'START LİSTE'!$B$6:$F$1255,5,0))</f>
        <v/>
      </c>
      <c r="G122" s="57"/>
      <c r="H122" s="6" t="str">
        <f t="shared" si="3"/>
        <v/>
      </c>
    </row>
    <row r="123" spans="1:8" ht="18" customHeight="1" x14ac:dyDescent="0.25">
      <c r="A123" s="1" t="str">
        <f t="shared" si="2"/>
        <v/>
      </c>
      <c r="B123" s="2"/>
      <c r="C123" s="3" t="str">
        <f>IF(ISERROR(VLOOKUP(B123,'START LİSTE'!$B$6:$F$1255,2,0)),"",VLOOKUP(B123,'START LİSTE'!$B$6:$F$1255,2,0))</f>
        <v/>
      </c>
      <c r="D123" s="3" t="str">
        <f>IF(ISERROR(VLOOKUP(B123,'START LİSTE'!$B$6:$F$1255,3,0)),"",VLOOKUP(B123,'START LİSTE'!$B$6:$F$1255,3,0))</f>
        <v/>
      </c>
      <c r="E123" s="4" t="str">
        <f>IF(ISERROR(VLOOKUP(B123,'START LİSTE'!$B$6:$F$1255,4,0)),"",VLOOKUP(B123,'START LİSTE'!$B$6:$F$1255,4,0))</f>
        <v/>
      </c>
      <c r="F123" s="5" t="str">
        <f>IF(ISERROR(VLOOKUP($B123,'START LİSTE'!$B$6:$F$1255,5,0)),"",VLOOKUP($B123,'START LİSTE'!$B$6:$F$1255,5,0))</f>
        <v/>
      </c>
      <c r="G123" s="57"/>
      <c r="H123" s="6" t="str">
        <f t="shared" si="3"/>
        <v/>
      </c>
    </row>
    <row r="124" spans="1:8" ht="18" customHeight="1" x14ac:dyDescent="0.25">
      <c r="A124" s="1" t="str">
        <f t="shared" si="2"/>
        <v/>
      </c>
      <c r="B124" s="2"/>
      <c r="C124" s="3" t="str">
        <f>IF(ISERROR(VLOOKUP(B124,'START LİSTE'!$B$6:$F$1255,2,0)),"",VLOOKUP(B124,'START LİSTE'!$B$6:$F$1255,2,0))</f>
        <v/>
      </c>
      <c r="D124" s="3" t="str">
        <f>IF(ISERROR(VLOOKUP(B124,'START LİSTE'!$B$6:$F$1255,3,0)),"",VLOOKUP(B124,'START LİSTE'!$B$6:$F$1255,3,0))</f>
        <v/>
      </c>
      <c r="E124" s="4" t="str">
        <f>IF(ISERROR(VLOOKUP(B124,'START LİSTE'!$B$6:$F$1255,4,0)),"",VLOOKUP(B124,'START LİSTE'!$B$6:$F$1255,4,0))</f>
        <v/>
      </c>
      <c r="F124" s="5" t="str">
        <f>IF(ISERROR(VLOOKUP($B124,'START LİSTE'!$B$6:$F$1255,5,0)),"",VLOOKUP($B124,'START LİSTE'!$B$6:$F$1255,5,0))</f>
        <v/>
      </c>
      <c r="G124" s="57"/>
      <c r="H124" s="6" t="str">
        <f t="shared" si="3"/>
        <v/>
      </c>
    </row>
    <row r="125" spans="1:8" ht="18" customHeight="1" x14ac:dyDescent="0.25">
      <c r="A125" s="1" t="str">
        <f t="shared" si="2"/>
        <v/>
      </c>
      <c r="B125" s="2"/>
      <c r="C125" s="3" t="str">
        <f>IF(ISERROR(VLOOKUP(B125,'START LİSTE'!$B$6:$F$1255,2,0)),"",VLOOKUP(B125,'START LİSTE'!$B$6:$F$1255,2,0))</f>
        <v/>
      </c>
      <c r="D125" s="3" t="str">
        <f>IF(ISERROR(VLOOKUP(B125,'START LİSTE'!$B$6:$F$1255,3,0)),"",VLOOKUP(B125,'START LİSTE'!$B$6:$F$1255,3,0))</f>
        <v/>
      </c>
      <c r="E125" s="4" t="str">
        <f>IF(ISERROR(VLOOKUP(B125,'START LİSTE'!$B$6:$F$1255,4,0)),"",VLOOKUP(B125,'START LİSTE'!$B$6:$F$1255,4,0))</f>
        <v/>
      </c>
      <c r="F125" s="5" t="str">
        <f>IF(ISERROR(VLOOKUP($B125,'START LİSTE'!$B$6:$F$1255,5,0)),"",VLOOKUP($B125,'START LİSTE'!$B$6:$F$1255,5,0))</f>
        <v/>
      </c>
      <c r="G125" s="57"/>
      <c r="H125" s="6" t="str">
        <f t="shared" si="3"/>
        <v/>
      </c>
    </row>
    <row r="126" spans="1:8" ht="18" customHeight="1" x14ac:dyDescent="0.25">
      <c r="A126" s="1" t="str">
        <f t="shared" si="2"/>
        <v/>
      </c>
      <c r="B126" s="2"/>
      <c r="C126" s="3" t="str">
        <f>IF(ISERROR(VLOOKUP(B126,'START LİSTE'!$B$6:$F$1255,2,0)),"",VLOOKUP(B126,'START LİSTE'!$B$6:$F$1255,2,0))</f>
        <v/>
      </c>
      <c r="D126" s="3" t="str">
        <f>IF(ISERROR(VLOOKUP(B126,'START LİSTE'!$B$6:$F$1255,3,0)),"",VLOOKUP(B126,'START LİSTE'!$B$6:$F$1255,3,0))</f>
        <v/>
      </c>
      <c r="E126" s="4" t="str">
        <f>IF(ISERROR(VLOOKUP(B126,'START LİSTE'!$B$6:$F$1255,4,0)),"",VLOOKUP(B126,'START LİSTE'!$B$6:$F$1255,4,0))</f>
        <v/>
      </c>
      <c r="F126" s="5" t="str">
        <f>IF(ISERROR(VLOOKUP($B126,'START LİSTE'!$B$6:$F$1255,5,0)),"",VLOOKUP($B126,'START LİSTE'!$B$6:$F$1255,5,0))</f>
        <v/>
      </c>
      <c r="G126" s="57"/>
      <c r="H126" s="6" t="str">
        <f t="shared" si="3"/>
        <v/>
      </c>
    </row>
    <row r="127" spans="1:8" ht="18" customHeight="1" x14ac:dyDescent="0.25">
      <c r="A127" s="1" t="str">
        <f t="shared" si="2"/>
        <v/>
      </c>
      <c r="B127" s="2"/>
      <c r="C127" s="3" t="str">
        <f>IF(ISERROR(VLOOKUP(B127,'START LİSTE'!$B$6:$F$1255,2,0)),"",VLOOKUP(B127,'START LİSTE'!$B$6:$F$1255,2,0))</f>
        <v/>
      </c>
      <c r="D127" s="3" t="str">
        <f>IF(ISERROR(VLOOKUP(B127,'START LİSTE'!$B$6:$F$1255,3,0)),"",VLOOKUP(B127,'START LİSTE'!$B$6:$F$1255,3,0))</f>
        <v/>
      </c>
      <c r="E127" s="4" t="str">
        <f>IF(ISERROR(VLOOKUP(B127,'START LİSTE'!$B$6:$F$1255,4,0)),"",VLOOKUP(B127,'START LİSTE'!$B$6:$F$1255,4,0))</f>
        <v/>
      </c>
      <c r="F127" s="5" t="str">
        <f>IF(ISERROR(VLOOKUP($B127,'START LİSTE'!$B$6:$F$1255,5,0)),"",VLOOKUP($B127,'START LİSTE'!$B$6:$F$1255,5,0))</f>
        <v/>
      </c>
      <c r="G127" s="57"/>
      <c r="H127" s="6" t="str">
        <f t="shared" si="3"/>
        <v/>
      </c>
    </row>
    <row r="128" spans="1:8" ht="18" customHeight="1" x14ac:dyDescent="0.25">
      <c r="A128" s="1" t="str">
        <f t="shared" si="2"/>
        <v/>
      </c>
      <c r="B128" s="2"/>
      <c r="C128" s="3" t="str">
        <f>IF(ISERROR(VLOOKUP(B128,'START LİSTE'!$B$6:$F$1255,2,0)),"",VLOOKUP(B128,'START LİSTE'!$B$6:$F$1255,2,0))</f>
        <v/>
      </c>
      <c r="D128" s="3" t="str">
        <f>IF(ISERROR(VLOOKUP(B128,'START LİSTE'!$B$6:$F$1255,3,0)),"",VLOOKUP(B128,'START LİSTE'!$B$6:$F$1255,3,0))</f>
        <v/>
      </c>
      <c r="E128" s="4" t="str">
        <f>IF(ISERROR(VLOOKUP(B128,'START LİSTE'!$B$6:$F$1255,4,0)),"",VLOOKUP(B128,'START LİSTE'!$B$6:$F$1255,4,0))</f>
        <v/>
      </c>
      <c r="F128" s="5" t="str">
        <f>IF(ISERROR(VLOOKUP($B128,'START LİSTE'!$B$6:$F$1255,5,0)),"",VLOOKUP($B128,'START LİSTE'!$B$6:$F$1255,5,0))</f>
        <v/>
      </c>
      <c r="G128" s="57"/>
      <c r="H128" s="6" t="str">
        <f t="shared" si="3"/>
        <v/>
      </c>
    </row>
    <row r="129" spans="1:8" ht="18" customHeight="1" x14ac:dyDescent="0.25">
      <c r="A129" s="1" t="str">
        <f t="shared" si="2"/>
        <v/>
      </c>
      <c r="B129" s="2"/>
      <c r="C129" s="3" t="str">
        <f>IF(ISERROR(VLOOKUP(B129,'START LİSTE'!$B$6:$F$1255,2,0)),"",VLOOKUP(B129,'START LİSTE'!$B$6:$F$1255,2,0))</f>
        <v/>
      </c>
      <c r="D129" s="3" t="str">
        <f>IF(ISERROR(VLOOKUP(B129,'START LİSTE'!$B$6:$F$1255,3,0)),"",VLOOKUP(B129,'START LİSTE'!$B$6:$F$1255,3,0))</f>
        <v/>
      </c>
      <c r="E129" s="4" t="str">
        <f>IF(ISERROR(VLOOKUP(B129,'START LİSTE'!$B$6:$F$1255,4,0)),"",VLOOKUP(B129,'START LİSTE'!$B$6:$F$1255,4,0))</f>
        <v/>
      </c>
      <c r="F129" s="5" t="str">
        <f>IF(ISERROR(VLOOKUP($B129,'START LİSTE'!$B$6:$F$1255,5,0)),"",VLOOKUP($B129,'START LİSTE'!$B$6:$F$1255,5,0))</f>
        <v/>
      </c>
      <c r="G129" s="57"/>
      <c r="H129" s="6" t="str">
        <f t="shared" si="3"/>
        <v/>
      </c>
    </row>
    <row r="130" spans="1:8" ht="18" customHeight="1" x14ac:dyDescent="0.25">
      <c r="A130" s="1" t="str">
        <f t="shared" si="2"/>
        <v/>
      </c>
      <c r="B130" s="2"/>
      <c r="C130" s="3" t="str">
        <f>IF(ISERROR(VLOOKUP(B130,'START LİSTE'!$B$6:$F$1255,2,0)),"",VLOOKUP(B130,'START LİSTE'!$B$6:$F$1255,2,0))</f>
        <v/>
      </c>
      <c r="D130" s="3" t="str">
        <f>IF(ISERROR(VLOOKUP(B130,'START LİSTE'!$B$6:$F$1255,3,0)),"",VLOOKUP(B130,'START LİSTE'!$B$6:$F$1255,3,0))</f>
        <v/>
      </c>
      <c r="E130" s="4" t="str">
        <f>IF(ISERROR(VLOOKUP(B130,'START LİSTE'!$B$6:$F$1255,4,0)),"",VLOOKUP(B130,'START LİSTE'!$B$6:$F$1255,4,0))</f>
        <v/>
      </c>
      <c r="F130" s="5" t="str">
        <f>IF(ISERROR(VLOOKUP($B130,'START LİSTE'!$B$6:$F$1255,5,0)),"",VLOOKUP($B130,'START LİSTE'!$B$6:$F$1255,5,0))</f>
        <v/>
      </c>
      <c r="G130" s="57"/>
      <c r="H130" s="6" t="str">
        <f t="shared" si="3"/>
        <v/>
      </c>
    </row>
    <row r="131" spans="1:8" ht="18" customHeight="1" x14ac:dyDescent="0.25">
      <c r="A131" s="1" t="str">
        <f t="shared" si="2"/>
        <v/>
      </c>
      <c r="B131" s="2"/>
      <c r="C131" s="3" t="str">
        <f>IF(ISERROR(VLOOKUP(B131,'START LİSTE'!$B$6:$F$1255,2,0)),"",VLOOKUP(B131,'START LİSTE'!$B$6:$F$1255,2,0))</f>
        <v/>
      </c>
      <c r="D131" s="3" t="str">
        <f>IF(ISERROR(VLOOKUP(B131,'START LİSTE'!$B$6:$F$1255,3,0)),"",VLOOKUP(B131,'START LİSTE'!$B$6:$F$1255,3,0))</f>
        <v/>
      </c>
      <c r="E131" s="4" t="str">
        <f>IF(ISERROR(VLOOKUP(B131,'START LİSTE'!$B$6:$F$1255,4,0)),"",VLOOKUP(B131,'START LİSTE'!$B$6:$F$1255,4,0))</f>
        <v/>
      </c>
      <c r="F131" s="5" t="str">
        <f>IF(ISERROR(VLOOKUP($B131,'START LİSTE'!$B$6:$F$1255,5,0)),"",VLOOKUP($B131,'START LİSTE'!$B$6:$F$1255,5,0))</f>
        <v/>
      </c>
      <c r="G131" s="57"/>
      <c r="H131" s="6" t="str">
        <f t="shared" si="3"/>
        <v/>
      </c>
    </row>
    <row r="132" spans="1:8" ht="18" customHeight="1" x14ac:dyDescent="0.25">
      <c r="A132" s="1" t="str">
        <f t="shared" si="2"/>
        <v/>
      </c>
      <c r="B132" s="2"/>
      <c r="C132" s="3" t="str">
        <f>IF(ISERROR(VLOOKUP(B132,'START LİSTE'!$B$6:$F$1255,2,0)),"",VLOOKUP(B132,'START LİSTE'!$B$6:$F$1255,2,0))</f>
        <v/>
      </c>
      <c r="D132" s="3" t="str">
        <f>IF(ISERROR(VLOOKUP(B132,'START LİSTE'!$B$6:$F$1255,3,0)),"",VLOOKUP(B132,'START LİSTE'!$B$6:$F$1255,3,0))</f>
        <v/>
      </c>
      <c r="E132" s="4" t="str">
        <f>IF(ISERROR(VLOOKUP(B132,'START LİSTE'!$B$6:$F$1255,4,0)),"",VLOOKUP(B132,'START LİSTE'!$B$6:$F$1255,4,0))</f>
        <v/>
      </c>
      <c r="F132" s="5" t="str">
        <f>IF(ISERROR(VLOOKUP($B132,'START LİSTE'!$B$6:$F$1255,5,0)),"",VLOOKUP($B132,'START LİSTE'!$B$6:$F$1255,5,0))</f>
        <v/>
      </c>
      <c r="G132" s="57"/>
      <c r="H132" s="6" t="str">
        <f t="shared" si="3"/>
        <v/>
      </c>
    </row>
    <row r="133" spans="1:8" ht="18" customHeight="1" x14ac:dyDescent="0.25">
      <c r="A133" s="1" t="str">
        <f t="shared" si="2"/>
        <v/>
      </c>
      <c r="B133" s="2"/>
      <c r="C133" s="3" t="str">
        <f>IF(ISERROR(VLOOKUP(B133,'START LİSTE'!$B$6:$F$1255,2,0)),"",VLOOKUP(B133,'START LİSTE'!$B$6:$F$1255,2,0))</f>
        <v/>
      </c>
      <c r="D133" s="3" t="str">
        <f>IF(ISERROR(VLOOKUP(B133,'START LİSTE'!$B$6:$F$1255,3,0)),"",VLOOKUP(B133,'START LİSTE'!$B$6:$F$1255,3,0))</f>
        <v/>
      </c>
      <c r="E133" s="4" t="str">
        <f>IF(ISERROR(VLOOKUP(B133,'START LİSTE'!$B$6:$F$1255,4,0)),"",VLOOKUP(B133,'START LİSTE'!$B$6:$F$1255,4,0))</f>
        <v/>
      </c>
      <c r="F133" s="5" t="str">
        <f>IF(ISERROR(VLOOKUP($B133,'START LİSTE'!$B$6:$F$1255,5,0)),"",VLOOKUP($B133,'START LİSTE'!$B$6:$F$1255,5,0))</f>
        <v/>
      </c>
      <c r="G133" s="57"/>
      <c r="H133" s="6" t="str">
        <f t="shared" si="3"/>
        <v/>
      </c>
    </row>
    <row r="134" spans="1:8" ht="18" customHeight="1" x14ac:dyDescent="0.25">
      <c r="A134" s="1" t="str">
        <f t="shared" si="2"/>
        <v/>
      </c>
      <c r="B134" s="2"/>
      <c r="C134" s="3" t="str">
        <f>IF(ISERROR(VLOOKUP(B134,'START LİSTE'!$B$6:$F$1255,2,0)),"",VLOOKUP(B134,'START LİSTE'!$B$6:$F$1255,2,0))</f>
        <v/>
      </c>
      <c r="D134" s="3" t="str">
        <f>IF(ISERROR(VLOOKUP(B134,'START LİSTE'!$B$6:$F$1255,3,0)),"",VLOOKUP(B134,'START LİSTE'!$B$6:$F$1255,3,0))</f>
        <v/>
      </c>
      <c r="E134" s="4" t="str">
        <f>IF(ISERROR(VLOOKUP(B134,'START LİSTE'!$B$6:$F$1255,4,0)),"",VLOOKUP(B134,'START LİSTE'!$B$6:$F$1255,4,0))</f>
        <v/>
      </c>
      <c r="F134" s="5" t="str">
        <f>IF(ISERROR(VLOOKUP($B134,'START LİSTE'!$B$6:$F$1255,5,0)),"",VLOOKUP($B134,'START LİSTE'!$B$6:$F$1255,5,0))</f>
        <v/>
      </c>
      <c r="G134" s="57"/>
      <c r="H134" s="6" t="str">
        <f t="shared" si="3"/>
        <v/>
      </c>
    </row>
    <row r="135" spans="1:8" ht="18" customHeight="1" x14ac:dyDescent="0.25">
      <c r="A135" s="1" t="str">
        <f t="shared" si="2"/>
        <v/>
      </c>
      <c r="B135" s="2"/>
      <c r="C135" s="3" t="str">
        <f>IF(ISERROR(VLOOKUP(B135,'START LİSTE'!$B$6:$F$1255,2,0)),"",VLOOKUP(B135,'START LİSTE'!$B$6:$F$1255,2,0))</f>
        <v/>
      </c>
      <c r="D135" s="3" t="str">
        <f>IF(ISERROR(VLOOKUP(B135,'START LİSTE'!$B$6:$F$1255,3,0)),"",VLOOKUP(B135,'START LİSTE'!$B$6:$F$1255,3,0))</f>
        <v/>
      </c>
      <c r="E135" s="4" t="str">
        <f>IF(ISERROR(VLOOKUP(B135,'START LİSTE'!$B$6:$F$1255,4,0)),"",VLOOKUP(B135,'START LİSTE'!$B$6:$F$1255,4,0))</f>
        <v/>
      </c>
      <c r="F135" s="5" t="str">
        <f>IF(ISERROR(VLOOKUP($B135,'START LİSTE'!$B$6:$F$1255,5,0)),"",VLOOKUP($B135,'START LİSTE'!$B$6:$F$1255,5,0))</f>
        <v/>
      </c>
      <c r="G135" s="57"/>
      <c r="H135" s="6" t="str">
        <f t="shared" si="3"/>
        <v/>
      </c>
    </row>
    <row r="136" spans="1:8" ht="18" customHeight="1" x14ac:dyDescent="0.25">
      <c r="A136" s="1" t="str">
        <f t="shared" ref="A136:A199" si="4">IF(OR(G136="DQ",G136="DNF",G136="DNS"),"-",IF(B136&lt;&gt;"",A135+1,""))</f>
        <v/>
      </c>
      <c r="B136" s="2"/>
      <c r="C136" s="3" t="str">
        <f>IF(ISERROR(VLOOKUP(B136,'START LİSTE'!$B$6:$F$1255,2,0)),"",VLOOKUP(B136,'START LİSTE'!$B$6:$F$1255,2,0))</f>
        <v/>
      </c>
      <c r="D136" s="3" t="str">
        <f>IF(ISERROR(VLOOKUP(B136,'START LİSTE'!$B$6:$F$1255,3,0)),"",VLOOKUP(B136,'START LİSTE'!$B$6:$F$1255,3,0))</f>
        <v/>
      </c>
      <c r="E136" s="4" t="str">
        <f>IF(ISERROR(VLOOKUP(B136,'START LİSTE'!$B$6:$F$1255,4,0)),"",VLOOKUP(B136,'START LİSTE'!$B$6:$F$1255,4,0))</f>
        <v/>
      </c>
      <c r="F136" s="5" t="str">
        <f>IF(ISERROR(VLOOKUP($B136,'START LİSTE'!$B$6:$F$1255,5,0)),"",VLOOKUP($B136,'START LİSTE'!$B$6:$F$1255,5,0))</f>
        <v/>
      </c>
      <c r="G136" s="57"/>
      <c r="H136" s="6" t="str">
        <f t="shared" ref="H136:H199" si="5">IF(OR(G136="DQ",G136="DNF",G136="DNS"),"-",IF(B136&lt;&gt;"",IF(E136="F",H135,H135+1),""))</f>
        <v/>
      </c>
    </row>
    <row r="137" spans="1:8" ht="18" customHeight="1" x14ac:dyDescent="0.25">
      <c r="A137" s="1" t="str">
        <f t="shared" si="4"/>
        <v/>
      </c>
      <c r="B137" s="2"/>
      <c r="C137" s="3" t="str">
        <f>IF(ISERROR(VLOOKUP(B137,'START LİSTE'!$B$6:$F$1255,2,0)),"",VLOOKUP(B137,'START LİSTE'!$B$6:$F$1255,2,0))</f>
        <v/>
      </c>
      <c r="D137" s="3" t="str">
        <f>IF(ISERROR(VLOOKUP(B137,'START LİSTE'!$B$6:$F$1255,3,0)),"",VLOOKUP(B137,'START LİSTE'!$B$6:$F$1255,3,0))</f>
        <v/>
      </c>
      <c r="E137" s="4" t="str">
        <f>IF(ISERROR(VLOOKUP(B137,'START LİSTE'!$B$6:$F$1255,4,0)),"",VLOOKUP(B137,'START LİSTE'!$B$6:$F$1255,4,0))</f>
        <v/>
      </c>
      <c r="F137" s="5" t="str">
        <f>IF(ISERROR(VLOOKUP($B137,'START LİSTE'!$B$6:$F$1255,5,0)),"",VLOOKUP($B137,'START LİSTE'!$B$6:$F$1255,5,0))</f>
        <v/>
      </c>
      <c r="G137" s="57"/>
      <c r="H137" s="6" t="str">
        <f t="shared" si="5"/>
        <v/>
      </c>
    </row>
    <row r="138" spans="1:8" ht="18" customHeight="1" x14ac:dyDescent="0.25">
      <c r="A138" s="1" t="str">
        <f t="shared" si="4"/>
        <v/>
      </c>
      <c r="B138" s="2"/>
      <c r="C138" s="3" t="str">
        <f>IF(ISERROR(VLOOKUP(B138,'START LİSTE'!$B$6:$F$1255,2,0)),"",VLOOKUP(B138,'START LİSTE'!$B$6:$F$1255,2,0))</f>
        <v/>
      </c>
      <c r="D138" s="3" t="str">
        <f>IF(ISERROR(VLOOKUP(B138,'START LİSTE'!$B$6:$F$1255,3,0)),"",VLOOKUP(B138,'START LİSTE'!$B$6:$F$1255,3,0))</f>
        <v/>
      </c>
      <c r="E138" s="4" t="str">
        <f>IF(ISERROR(VLOOKUP(B138,'START LİSTE'!$B$6:$F$1255,4,0)),"",VLOOKUP(B138,'START LİSTE'!$B$6:$F$1255,4,0))</f>
        <v/>
      </c>
      <c r="F138" s="5" t="str">
        <f>IF(ISERROR(VLOOKUP($B138,'START LİSTE'!$B$6:$F$1255,5,0)),"",VLOOKUP($B138,'START LİSTE'!$B$6:$F$1255,5,0))</f>
        <v/>
      </c>
      <c r="G138" s="57"/>
      <c r="H138" s="6" t="str">
        <f t="shared" si="5"/>
        <v/>
      </c>
    </row>
    <row r="139" spans="1:8" ht="18" customHeight="1" x14ac:dyDescent="0.25">
      <c r="A139" s="1" t="str">
        <f t="shared" si="4"/>
        <v/>
      </c>
      <c r="B139" s="2"/>
      <c r="C139" s="3" t="str">
        <f>IF(ISERROR(VLOOKUP(B139,'START LİSTE'!$B$6:$F$1255,2,0)),"",VLOOKUP(B139,'START LİSTE'!$B$6:$F$1255,2,0))</f>
        <v/>
      </c>
      <c r="D139" s="3" t="str">
        <f>IF(ISERROR(VLOOKUP(B139,'START LİSTE'!$B$6:$F$1255,3,0)),"",VLOOKUP(B139,'START LİSTE'!$B$6:$F$1255,3,0))</f>
        <v/>
      </c>
      <c r="E139" s="4" t="str">
        <f>IF(ISERROR(VLOOKUP(B139,'START LİSTE'!$B$6:$F$1255,4,0)),"",VLOOKUP(B139,'START LİSTE'!$B$6:$F$1255,4,0))</f>
        <v/>
      </c>
      <c r="F139" s="5" t="str">
        <f>IF(ISERROR(VLOOKUP($B139,'START LİSTE'!$B$6:$F$1255,5,0)),"",VLOOKUP($B139,'START LİSTE'!$B$6:$F$1255,5,0))</f>
        <v/>
      </c>
      <c r="G139" s="57"/>
      <c r="H139" s="6" t="str">
        <f t="shared" si="5"/>
        <v/>
      </c>
    </row>
    <row r="140" spans="1:8" ht="18" customHeight="1" x14ac:dyDescent="0.25">
      <c r="A140" s="1" t="str">
        <f t="shared" si="4"/>
        <v/>
      </c>
      <c r="B140" s="2"/>
      <c r="C140" s="3" t="str">
        <f>IF(ISERROR(VLOOKUP(B140,'START LİSTE'!$B$6:$F$1255,2,0)),"",VLOOKUP(B140,'START LİSTE'!$B$6:$F$1255,2,0))</f>
        <v/>
      </c>
      <c r="D140" s="3" t="str">
        <f>IF(ISERROR(VLOOKUP(B140,'START LİSTE'!$B$6:$F$1255,3,0)),"",VLOOKUP(B140,'START LİSTE'!$B$6:$F$1255,3,0))</f>
        <v/>
      </c>
      <c r="E140" s="4" t="str">
        <f>IF(ISERROR(VLOOKUP(B140,'START LİSTE'!$B$6:$F$1255,4,0)),"",VLOOKUP(B140,'START LİSTE'!$B$6:$F$1255,4,0))</f>
        <v/>
      </c>
      <c r="F140" s="5" t="str">
        <f>IF(ISERROR(VLOOKUP($B140,'START LİSTE'!$B$6:$F$1255,5,0)),"",VLOOKUP($B140,'START LİSTE'!$B$6:$F$1255,5,0))</f>
        <v/>
      </c>
      <c r="G140" s="57"/>
      <c r="H140" s="6" t="str">
        <f t="shared" si="5"/>
        <v/>
      </c>
    </row>
    <row r="141" spans="1:8" ht="18" customHeight="1" x14ac:dyDescent="0.25">
      <c r="A141" s="1" t="str">
        <f t="shared" si="4"/>
        <v/>
      </c>
      <c r="B141" s="2"/>
      <c r="C141" s="3" t="str">
        <f>IF(ISERROR(VLOOKUP(B141,'START LİSTE'!$B$6:$F$1255,2,0)),"",VLOOKUP(B141,'START LİSTE'!$B$6:$F$1255,2,0))</f>
        <v/>
      </c>
      <c r="D141" s="3" t="str">
        <f>IF(ISERROR(VLOOKUP(B141,'START LİSTE'!$B$6:$F$1255,3,0)),"",VLOOKUP(B141,'START LİSTE'!$B$6:$F$1255,3,0))</f>
        <v/>
      </c>
      <c r="E141" s="4" t="str">
        <f>IF(ISERROR(VLOOKUP(B141,'START LİSTE'!$B$6:$F$1255,4,0)),"",VLOOKUP(B141,'START LİSTE'!$B$6:$F$1255,4,0))</f>
        <v/>
      </c>
      <c r="F141" s="5" t="str">
        <f>IF(ISERROR(VLOOKUP($B141,'START LİSTE'!$B$6:$F$1255,5,0)),"",VLOOKUP($B141,'START LİSTE'!$B$6:$F$1255,5,0))</f>
        <v/>
      </c>
      <c r="G141" s="57"/>
      <c r="H141" s="6" t="str">
        <f t="shared" si="5"/>
        <v/>
      </c>
    </row>
    <row r="142" spans="1:8" ht="18" customHeight="1" x14ac:dyDescent="0.25">
      <c r="A142" s="1" t="str">
        <f t="shared" si="4"/>
        <v/>
      </c>
      <c r="B142" s="2"/>
      <c r="C142" s="3" t="str">
        <f>IF(ISERROR(VLOOKUP(B142,'START LİSTE'!$B$6:$F$1255,2,0)),"",VLOOKUP(B142,'START LİSTE'!$B$6:$F$1255,2,0))</f>
        <v/>
      </c>
      <c r="D142" s="3" t="str">
        <f>IF(ISERROR(VLOOKUP(B142,'START LİSTE'!$B$6:$F$1255,3,0)),"",VLOOKUP(B142,'START LİSTE'!$B$6:$F$1255,3,0))</f>
        <v/>
      </c>
      <c r="E142" s="4" t="str">
        <f>IF(ISERROR(VLOOKUP(B142,'START LİSTE'!$B$6:$F$1255,4,0)),"",VLOOKUP(B142,'START LİSTE'!$B$6:$F$1255,4,0))</f>
        <v/>
      </c>
      <c r="F142" s="5" t="str">
        <f>IF(ISERROR(VLOOKUP($B142,'START LİSTE'!$B$6:$F$1255,5,0)),"",VLOOKUP($B142,'START LİSTE'!$B$6:$F$1255,5,0))</f>
        <v/>
      </c>
      <c r="G142" s="57"/>
      <c r="H142" s="6" t="str">
        <f t="shared" si="5"/>
        <v/>
      </c>
    </row>
    <row r="143" spans="1:8" ht="18" customHeight="1" x14ac:dyDescent="0.25">
      <c r="A143" s="1" t="str">
        <f t="shared" si="4"/>
        <v/>
      </c>
      <c r="B143" s="2"/>
      <c r="C143" s="3" t="str">
        <f>IF(ISERROR(VLOOKUP(B143,'START LİSTE'!$B$6:$F$1255,2,0)),"",VLOOKUP(B143,'START LİSTE'!$B$6:$F$1255,2,0))</f>
        <v/>
      </c>
      <c r="D143" s="3" t="str">
        <f>IF(ISERROR(VLOOKUP(B143,'START LİSTE'!$B$6:$F$1255,3,0)),"",VLOOKUP(B143,'START LİSTE'!$B$6:$F$1255,3,0))</f>
        <v/>
      </c>
      <c r="E143" s="4" t="str">
        <f>IF(ISERROR(VLOOKUP(B143,'START LİSTE'!$B$6:$F$1255,4,0)),"",VLOOKUP(B143,'START LİSTE'!$B$6:$F$1255,4,0))</f>
        <v/>
      </c>
      <c r="F143" s="5" t="str">
        <f>IF(ISERROR(VLOOKUP($B143,'START LİSTE'!$B$6:$F$1255,5,0)),"",VLOOKUP($B143,'START LİSTE'!$B$6:$F$1255,5,0))</f>
        <v/>
      </c>
      <c r="G143" s="57"/>
      <c r="H143" s="6" t="str">
        <f t="shared" si="5"/>
        <v/>
      </c>
    </row>
    <row r="144" spans="1:8" ht="18" customHeight="1" x14ac:dyDescent="0.25">
      <c r="A144" s="1" t="str">
        <f t="shared" si="4"/>
        <v/>
      </c>
      <c r="B144" s="2"/>
      <c r="C144" s="3" t="str">
        <f>IF(ISERROR(VLOOKUP(B144,'START LİSTE'!$B$6:$F$1255,2,0)),"",VLOOKUP(B144,'START LİSTE'!$B$6:$F$1255,2,0))</f>
        <v/>
      </c>
      <c r="D144" s="3" t="str">
        <f>IF(ISERROR(VLOOKUP(B144,'START LİSTE'!$B$6:$F$1255,3,0)),"",VLOOKUP(B144,'START LİSTE'!$B$6:$F$1255,3,0))</f>
        <v/>
      </c>
      <c r="E144" s="4" t="str">
        <f>IF(ISERROR(VLOOKUP(B144,'START LİSTE'!$B$6:$F$1255,4,0)),"",VLOOKUP(B144,'START LİSTE'!$B$6:$F$1255,4,0))</f>
        <v/>
      </c>
      <c r="F144" s="5" t="str">
        <f>IF(ISERROR(VLOOKUP($B144,'START LİSTE'!$B$6:$F$1255,5,0)),"",VLOOKUP($B144,'START LİSTE'!$B$6:$F$1255,5,0))</f>
        <v/>
      </c>
      <c r="G144" s="57"/>
      <c r="H144" s="6" t="str">
        <f t="shared" si="5"/>
        <v/>
      </c>
    </row>
    <row r="145" spans="1:8" ht="18" customHeight="1" x14ac:dyDescent="0.25">
      <c r="A145" s="1" t="str">
        <f t="shared" si="4"/>
        <v/>
      </c>
      <c r="B145" s="2"/>
      <c r="C145" s="3" t="str">
        <f>IF(ISERROR(VLOOKUP(B145,'START LİSTE'!$B$6:$F$1255,2,0)),"",VLOOKUP(B145,'START LİSTE'!$B$6:$F$1255,2,0))</f>
        <v/>
      </c>
      <c r="D145" s="3" t="str">
        <f>IF(ISERROR(VLOOKUP(B145,'START LİSTE'!$B$6:$F$1255,3,0)),"",VLOOKUP(B145,'START LİSTE'!$B$6:$F$1255,3,0))</f>
        <v/>
      </c>
      <c r="E145" s="4" t="str">
        <f>IF(ISERROR(VLOOKUP(B145,'START LİSTE'!$B$6:$F$1255,4,0)),"",VLOOKUP(B145,'START LİSTE'!$B$6:$F$1255,4,0))</f>
        <v/>
      </c>
      <c r="F145" s="5" t="str">
        <f>IF(ISERROR(VLOOKUP($B145,'START LİSTE'!$B$6:$F$1255,5,0)),"",VLOOKUP($B145,'START LİSTE'!$B$6:$F$1255,5,0))</f>
        <v/>
      </c>
      <c r="G145" s="57"/>
      <c r="H145" s="6" t="str">
        <f t="shared" si="5"/>
        <v/>
      </c>
    </row>
    <row r="146" spans="1:8" ht="18" customHeight="1" x14ac:dyDescent="0.25">
      <c r="A146" s="1" t="str">
        <f t="shared" si="4"/>
        <v/>
      </c>
      <c r="B146" s="2"/>
      <c r="C146" s="3" t="str">
        <f>IF(ISERROR(VLOOKUP(B146,'START LİSTE'!$B$6:$F$1255,2,0)),"",VLOOKUP(B146,'START LİSTE'!$B$6:$F$1255,2,0))</f>
        <v/>
      </c>
      <c r="D146" s="3" t="str">
        <f>IF(ISERROR(VLOOKUP(B146,'START LİSTE'!$B$6:$F$1255,3,0)),"",VLOOKUP(B146,'START LİSTE'!$B$6:$F$1255,3,0))</f>
        <v/>
      </c>
      <c r="E146" s="4" t="str">
        <f>IF(ISERROR(VLOOKUP(B146,'START LİSTE'!$B$6:$F$1255,4,0)),"",VLOOKUP(B146,'START LİSTE'!$B$6:$F$1255,4,0))</f>
        <v/>
      </c>
      <c r="F146" s="5" t="str">
        <f>IF(ISERROR(VLOOKUP($B146,'START LİSTE'!$B$6:$F$1255,5,0)),"",VLOOKUP($B146,'START LİSTE'!$B$6:$F$1255,5,0))</f>
        <v/>
      </c>
      <c r="G146" s="57"/>
      <c r="H146" s="6" t="str">
        <f t="shared" si="5"/>
        <v/>
      </c>
    </row>
    <row r="147" spans="1:8" ht="18" customHeight="1" x14ac:dyDescent="0.25">
      <c r="A147" s="1" t="str">
        <f t="shared" si="4"/>
        <v/>
      </c>
      <c r="B147" s="2"/>
      <c r="C147" s="3" t="str">
        <f>IF(ISERROR(VLOOKUP(B147,'START LİSTE'!$B$6:$F$1255,2,0)),"",VLOOKUP(B147,'START LİSTE'!$B$6:$F$1255,2,0))</f>
        <v/>
      </c>
      <c r="D147" s="3" t="str">
        <f>IF(ISERROR(VLOOKUP(B147,'START LİSTE'!$B$6:$F$1255,3,0)),"",VLOOKUP(B147,'START LİSTE'!$B$6:$F$1255,3,0))</f>
        <v/>
      </c>
      <c r="E147" s="4" t="str">
        <f>IF(ISERROR(VLOOKUP(B147,'START LİSTE'!$B$6:$F$1255,4,0)),"",VLOOKUP(B147,'START LİSTE'!$B$6:$F$1255,4,0))</f>
        <v/>
      </c>
      <c r="F147" s="5" t="str">
        <f>IF(ISERROR(VLOOKUP($B147,'START LİSTE'!$B$6:$F$1255,5,0)),"",VLOOKUP($B147,'START LİSTE'!$B$6:$F$1255,5,0))</f>
        <v/>
      </c>
      <c r="G147" s="57"/>
      <c r="H147" s="6" t="str">
        <f t="shared" si="5"/>
        <v/>
      </c>
    </row>
    <row r="148" spans="1:8" ht="18" customHeight="1" x14ac:dyDescent="0.25">
      <c r="A148" s="1" t="str">
        <f t="shared" si="4"/>
        <v/>
      </c>
      <c r="B148" s="2"/>
      <c r="C148" s="3" t="str">
        <f>IF(ISERROR(VLOOKUP(B148,'START LİSTE'!$B$6:$F$1255,2,0)),"",VLOOKUP(B148,'START LİSTE'!$B$6:$F$1255,2,0))</f>
        <v/>
      </c>
      <c r="D148" s="3" t="str">
        <f>IF(ISERROR(VLOOKUP(B148,'START LİSTE'!$B$6:$F$1255,3,0)),"",VLOOKUP(B148,'START LİSTE'!$B$6:$F$1255,3,0))</f>
        <v/>
      </c>
      <c r="E148" s="4" t="str">
        <f>IF(ISERROR(VLOOKUP(B148,'START LİSTE'!$B$6:$F$1255,4,0)),"",VLOOKUP(B148,'START LİSTE'!$B$6:$F$1255,4,0))</f>
        <v/>
      </c>
      <c r="F148" s="5" t="str">
        <f>IF(ISERROR(VLOOKUP($B148,'START LİSTE'!$B$6:$F$1255,5,0)),"",VLOOKUP($B148,'START LİSTE'!$B$6:$F$1255,5,0))</f>
        <v/>
      </c>
      <c r="G148" s="57"/>
      <c r="H148" s="6" t="str">
        <f t="shared" si="5"/>
        <v/>
      </c>
    </row>
    <row r="149" spans="1:8" ht="18" customHeight="1" x14ac:dyDescent="0.25">
      <c r="A149" s="1" t="str">
        <f t="shared" si="4"/>
        <v/>
      </c>
      <c r="B149" s="2"/>
      <c r="C149" s="3" t="str">
        <f>IF(ISERROR(VLOOKUP(B149,'START LİSTE'!$B$6:$F$1255,2,0)),"",VLOOKUP(B149,'START LİSTE'!$B$6:$F$1255,2,0))</f>
        <v/>
      </c>
      <c r="D149" s="3" t="str">
        <f>IF(ISERROR(VLOOKUP(B149,'START LİSTE'!$B$6:$F$1255,3,0)),"",VLOOKUP(B149,'START LİSTE'!$B$6:$F$1255,3,0))</f>
        <v/>
      </c>
      <c r="E149" s="4" t="str">
        <f>IF(ISERROR(VLOOKUP(B149,'START LİSTE'!$B$6:$F$1255,4,0)),"",VLOOKUP(B149,'START LİSTE'!$B$6:$F$1255,4,0))</f>
        <v/>
      </c>
      <c r="F149" s="5" t="str">
        <f>IF(ISERROR(VLOOKUP($B149,'START LİSTE'!$B$6:$F$1255,5,0)),"",VLOOKUP($B149,'START LİSTE'!$B$6:$F$1255,5,0))</f>
        <v/>
      </c>
      <c r="G149" s="57"/>
      <c r="H149" s="6" t="str">
        <f t="shared" si="5"/>
        <v/>
      </c>
    </row>
    <row r="150" spans="1:8" ht="18" customHeight="1" x14ac:dyDescent="0.25">
      <c r="A150" s="1" t="str">
        <f t="shared" si="4"/>
        <v/>
      </c>
      <c r="B150" s="2"/>
      <c r="C150" s="3" t="str">
        <f>IF(ISERROR(VLOOKUP(B150,'START LİSTE'!$B$6:$F$1255,2,0)),"",VLOOKUP(B150,'START LİSTE'!$B$6:$F$1255,2,0))</f>
        <v/>
      </c>
      <c r="D150" s="3" t="str">
        <f>IF(ISERROR(VLOOKUP(B150,'START LİSTE'!$B$6:$F$1255,3,0)),"",VLOOKUP(B150,'START LİSTE'!$B$6:$F$1255,3,0))</f>
        <v/>
      </c>
      <c r="E150" s="4" t="str">
        <f>IF(ISERROR(VLOOKUP(B150,'START LİSTE'!$B$6:$F$1255,4,0)),"",VLOOKUP(B150,'START LİSTE'!$B$6:$F$1255,4,0))</f>
        <v/>
      </c>
      <c r="F150" s="5" t="str">
        <f>IF(ISERROR(VLOOKUP($B150,'START LİSTE'!$B$6:$F$1255,5,0)),"",VLOOKUP($B150,'START LİSTE'!$B$6:$F$1255,5,0))</f>
        <v/>
      </c>
      <c r="G150" s="57"/>
      <c r="H150" s="6" t="str">
        <f t="shared" si="5"/>
        <v/>
      </c>
    </row>
    <row r="151" spans="1:8" ht="18" customHeight="1" x14ac:dyDescent="0.25">
      <c r="A151" s="1" t="str">
        <f t="shared" si="4"/>
        <v/>
      </c>
      <c r="B151" s="2"/>
      <c r="C151" s="3" t="str">
        <f>IF(ISERROR(VLOOKUP(B151,'START LİSTE'!$B$6:$F$1255,2,0)),"",VLOOKUP(B151,'START LİSTE'!$B$6:$F$1255,2,0))</f>
        <v/>
      </c>
      <c r="D151" s="3" t="str">
        <f>IF(ISERROR(VLOOKUP(B151,'START LİSTE'!$B$6:$F$1255,3,0)),"",VLOOKUP(B151,'START LİSTE'!$B$6:$F$1255,3,0))</f>
        <v/>
      </c>
      <c r="E151" s="4" t="str">
        <f>IF(ISERROR(VLOOKUP(B151,'START LİSTE'!$B$6:$F$1255,4,0)),"",VLOOKUP(B151,'START LİSTE'!$B$6:$F$1255,4,0))</f>
        <v/>
      </c>
      <c r="F151" s="5" t="str">
        <f>IF(ISERROR(VLOOKUP($B151,'START LİSTE'!$B$6:$F$1255,5,0)),"",VLOOKUP($B151,'START LİSTE'!$B$6:$F$1255,5,0))</f>
        <v/>
      </c>
      <c r="G151" s="57"/>
      <c r="H151" s="6" t="str">
        <f t="shared" si="5"/>
        <v/>
      </c>
    </row>
    <row r="152" spans="1:8" ht="18" customHeight="1" x14ac:dyDescent="0.25">
      <c r="A152" s="1" t="str">
        <f t="shared" si="4"/>
        <v/>
      </c>
      <c r="B152" s="2"/>
      <c r="C152" s="3" t="str">
        <f>IF(ISERROR(VLOOKUP(B152,'START LİSTE'!$B$6:$F$1255,2,0)),"",VLOOKUP(B152,'START LİSTE'!$B$6:$F$1255,2,0))</f>
        <v/>
      </c>
      <c r="D152" s="3" t="str">
        <f>IF(ISERROR(VLOOKUP(B152,'START LİSTE'!$B$6:$F$1255,3,0)),"",VLOOKUP(B152,'START LİSTE'!$B$6:$F$1255,3,0))</f>
        <v/>
      </c>
      <c r="E152" s="4" t="str">
        <f>IF(ISERROR(VLOOKUP(B152,'START LİSTE'!$B$6:$F$1255,4,0)),"",VLOOKUP(B152,'START LİSTE'!$B$6:$F$1255,4,0))</f>
        <v/>
      </c>
      <c r="F152" s="5" t="str">
        <f>IF(ISERROR(VLOOKUP($B152,'START LİSTE'!$B$6:$F$1255,5,0)),"",VLOOKUP($B152,'START LİSTE'!$B$6:$F$1255,5,0))</f>
        <v/>
      </c>
      <c r="G152" s="57"/>
      <c r="H152" s="6" t="str">
        <f t="shared" si="5"/>
        <v/>
      </c>
    </row>
    <row r="153" spans="1:8" ht="18" customHeight="1" x14ac:dyDescent="0.25">
      <c r="A153" s="1" t="str">
        <f t="shared" si="4"/>
        <v/>
      </c>
      <c r="B153" s="2"/>
      <c r="C153" s="3" t="str">
        <f>IF(ISERROR(VLOOKUP(B153,'START LİSTE'!$B$6:$F$1255,2,0)),"",VLOOKUP(B153,'START LİSTE'!$B$6:$F$1255,2,0))</f>
        <v/>
      </c>
      <c r="D153" s="3" t="str">
        <f>IF(ISERROR(VLOOKUP(B153,'START LİSTE'!$B$6:$F$1255,3,0)),"",VLOOKUP(B153,'START LİSTE'!$B$6:$F$1255,3,0))</f>
        <v/>
      </c>
      <c r="E153" s="4" t="str">
        <f>IF(ISERROR(VLOOKUP(B153,'START LİSTE'!$B$6:$F$1255,4,0)),"",VLOOKUP(B153,'START LİSTE'!$B$6:$F$1255,4,0))</f>
        <v/>
      </c>
      <c r="F153" s="5" t="str">
        <f>IF(ISERROR(VLOOKUP($B153,'START LİSTE'!$B$6:$F$1255,5,0)),"",VLOOKUP($B153,'START LİSTE'!$B$6:$F$1255,5,0))</f>
        <v/>
      </c>
      <c r="G153" s="57"/>
      <c r="H153" s="6" t="str">
        <f t="shared" si="5"/>
        <v/>
      </c>
    </row>
    <row r="154" spans="1:8" ht="18" customHeight="1" x14ac:dyDescent="0.25">
      <c r="A154" s="1" t="str">
        <f t="shared" si="4"/>
        <v/>
      </c>
      <c r="B154" s="2"/>
      <c r="C154" s="3" t="str">
        <f>IF(ISERROR(VLOOKUP(B154,'START LİSTE'!$B$6:$F$1255,2,0)),"",VLOOKUP(B154,'START LİSTE'!$B$6:$F$1255,2,0))</f>
        <v/>
      </c>
      <c r="D154" s="3" t="str">
        <f>IF(ISERROR(VLOOKUP(B154,'START LİSTE'!$B$6:$F$1255,3,0)),"",VLOOKUP(B154,'START LİSTE'!$B$6:$F$1255,3,0))</f>
        <v/>
      </c>
      <c r="E154" s="4" t="str">
        <f>IF(ISERROR(VLOOKUP(B154,'START LİSTE'!$B$6:$F$1255,4,0)),"",VLOOKUP(B154,'START LİSTE'!$B$6:$F$1255,4,0))</f>
        <v/>
      </c>
      <c r="F154" s="5" t="str">
        <f>IF(ISERROR(VLOOKUP($B154,'START LİSTE'!$B$6:$F$1255,5,0)),"",VLOOKUP($B154,'START LİSTE'!$B$6:$F$1255,5,0))</f>
        <v/>
      </c>
      <c r="G154" s="57"/>
      <c r="H154" s="6" t="str">
        <f t="shared" si="5"/>
        <v/>
      </c>
    </row>
    <row r="155" spans="1:8" ht="18" customHeight="1" x14ac:dyDescent="0.25">
      <c r="A155" s="1" t="str">
        <f t="shared" si="4"/>
        <v/>
      </c>
      <c r="B155" s="2"/>
      <c r="C155" s="3" t="str">
        <f>IF(ISERROR(VLOOKUP(B155,'START LİSTE'!$B$6:$F$1255,2,0)),"",VLOOKUP(B155,'START LİSTE'!$B$6:$F$1255,2,0))</f>
        <v/>
      </c>
      <c r="D155" s="3" t="str">
        <f>IF(ISERROR(VLOOKUP(B155,'START LİSTE'!$B$6:$F$1255,3,0)),"",VLOOKUP(B155,'START LİSTE'!$B$6:$F$1255,3,0))</f>
        <v/>
      </c>
      <c r="E155" s="4" t="str">
        <f>IF(ISERROR(VLOOKUP(B155,'START LİSTE'!$B$6:$F$1255,4,0)),"",VLOOKUP(B155,'START LİSTE'!$B$6:$F$1255,4,0))</f>
        <v/>
      </c>
      <c r="F155" s="5" t="str">
        <f>IF(ISERROR(VLOOKUP($B155,'START LİSTE'!$B$6:$F$1255,5,0)),"",VLOOKUP($B155,'START LİSTE'!$B$6:$F$1255,5,0))</f>
        <v/>
      </c>
      <c r="G155" s="57"/>
      <c r="H155" s="6" t="str">
        <f t="shared" si="5"/>
        <v/>
      </c>
    </row>
    <row r="156" spans="1:8" ht="18" customHeight="1" x14ac:dyDescent="0.25">
      <c r="A156" s="1" t="str">
        <f t="shared" si="4"/>
        <v/>
      </c>
      <c r="B156" s="2"/>
      <c r="C156" s="3" t="str">
        <f>IF(ISERROR(VLOOKUP(B156,'START LİSTE'!$B$6:$F$1255,2,0)),"",VLOOKUP(B156,'START LİSTE'!$B$6:$F$1255,2,0))</f>
        <v/>
      </c>
      <c r="D156" s="3" t="str">
        <f>IF(ISERROR(VLOOKUP(B156,'START LİSTE'!$B$6:$F$1255,3,0)),"",VLOOKUP(B156,'START LİSTE'!$B$6:$F$1255,3,0))</f>
        <v/>
      </c>
      <c r="E156" s="4" t="str">
        <f>IF(ISERROR(VLOOKUP(B156,'START LİSTE'!$B$6:$F$1255,4,0)),"",VLOOKUP(B156,'START LİSTE'!$B$6:$F$1255,4,0))</f>
        <v/>
      </c>
      <c r="F156" s="5" t="str">
        <f>IF(ISERROR(VLOOKUP($B156,'START LİSTE'!$B$6:$F$1255,5,0)),"",VLOOKUP($B156,'START LİSTE'!$B$6:$F$1255,5,0))</f>
        <v/>
      </c>
      <c r="G156" s="57"/>
      <c r="H156" s="6" t="str">
        <f t="shared" si="5"/>
        <v/>
      </c>
    </row>
    <row r="157" spans="1:8" ht="18" customHeight="1" x14ac:dyDescent="0.25">
      <c r="A157" s="1" t="str">
        <f t="shared" si="4"/>
        <v/>
      </c>
      <c r="B157" s="2"/>
      <c r="C157" s="3" t="str">
        <f>IF(ISERROR(VLOOKUP(B157,'START LİSTE'!$B$6:$F$1255,2,0)),"",VLOOKUP(B157,'START LİSTE'!$B$6:$F$1255,2,0))</f>
        <v/>
      </c>
      <c r="D157" s="3" t="str">
        <f>IF(ISERROR(VLOOKUP(B157,'START LİSTE'!$B$6:$F$1255,3,0)),"",VLOOKUP(B157,'START LİSTE'!$B$6:$F$1255,3,0))</f>
        <v/>
      </c>
      <c r="E157" s="4" t="str">
        <f>IF(ISERROR(VLOOKUP(B157,'START LİSTE'!$B$6:$F$1255,4,0)),"",VLOOKUP(B157,'START LİSTE'!$B$6:$F$1255,4,0))</f>
        <v/>
      </c>
      <c r="F157" s="5" t="str">
        <f>IF(ISERROR(VLOOKUP($B157,'START LİSTE'!$B$6:$F$1255,5,0)),"",VLOOKUP($B157,'START LİSTE'!$B$6:$F$1255,5,0))</f>
        <v/>
      </c>
      <c r="G157" s="57"/>
      <c r="H157" s="6" t="str">
        <f t="shared" si="5"/>
        <v/>
      </c>
    </row>
    <row r="158" spans="1:8" ht="18" customHeight="1" x14ac:dyDescent="0.25">
      <c r="A158" s="1" t="str">
        <f t="shared" si="4"/>
        <v/>
      </c>
      <c r="B158" s="2"/>
      <c r="C158" s="3" t="str">
        <f>IF(ISERROR(VLOOKUP(B158,'START LİSTE'!$B$6:$F$1255,2,0)),"",VLOOKUP(B158,'START LİSTE'!$B$6:$F$1255,2,0))</f>
        <v/>
      </c>
      <c r="D158" s="3" t="str">
        <f>IF(ISERROR(VLOOKUP(B158,'START LİSTE'!$B$6:$F$1255,3,0)),"",VLOOKUP(B158,'START LİSTE'!$B$6:$F$1255,3,0))</f>
        <v/>
      </c>
      <c r="E158" s="4" t="str">
        <f>IF(ISERROR(VLOOKUP(B158,'START LİSTE'!$B$6:$F$1255,4,0)),"",VLOOKUP(B158,'START LİSTE'!$B$6:$F$1255,4,0))</f>
        <v/>
      </c>
      <c r="F158" s="5" t="str">
        <f>IF(ISERROR(VLOOKUP($B158,'START LİSTE'!$B$6:$F$1255,5,0)),"",VLOOKUP($B158,'START LİSTE'!$B$6:$F$1255,5,0))</f>
        <v/>
      </c>
      <c r="G158" s="57"/>
      <c r="H158" s="6" t="str">
        <f t="shared" si="5"/>
        <v/>
      </c>
    </row>
    <row r="159" spans="1:8" ht="18" customHeight="1" x14ac:dyDescent="0.25">
      <c r="A159" s="1" t="str">
        <f t="shared" si="4"/>
        <v/>
      </c>
      <c r="B159" s="2"/>
      <c r="C159" s="3" t="str">
        <f>IF(ISERROR(VLOOKUP(B159,'START LİSTE'!$B$6:$F$1255,2,0)),"",VLOOKUP(B159,'START LİSTE'!$B$6:$F$1255,2,0))</f>
        <v/>
      </c>
      <c r="D159" s="3" t="str">
        <f>IF(ISERROR(VLOOKUP(B159,'START LİSTE'!$B$6:$F$1255,3,0)),"",VLOOKUP(B159,'START LİSTE'!$B$6:$F$1255,3,0))</f>
        <v/>
      </c>
      <c r="E159" s="4" t="str">
        <f>IF(ISERROR(VLOOKUP(B159,'START LİSTE'!$B$6:$F$1255,4,0)),"",VLOOKUP(B159,'START LİSTE'!$B$6:$F$1255,4,0))</f>
        <v/>
      </c>
      <c r="F159" s="5" t="str">
        <f>IF(ISERROR(VLOOKUP($B159,'START LİSTE'!$B$6:$F$1255,5,0)),"",VLOOKUP($B159,'START LİSTE'!$B$6:$F$1255,5,0))</f>
        <v/>
      </c>
      <c r="G159" s="57"/>
      <c r="H159" s="6" t="str">
        <f t="shared" si="5"/>
        <v/>
      </c>
    </row>
    <row r="160" spans="1:8" ht="18" customHeight="1" x14ac:dyDescent="0.25">
      <c r="A160" s="1" t="str">
        <f t="shared" si="4"/>
        <v/>
      </c>
      <c r="B160" s="2"/>
      <c r="C160" s="3" t="str">
        <f>IF(ISERROR(VLOOKUP(B160,'START LİSTE'!$B$6:$F$1255,2,0)),"",VLOOKUP(B160,'START LİSTE'!$B$6:$F$1255,2,0))</f>
        <v/>
      </c>
      <c r="D160" s="3" t="str">
        <f>IF(ISERROR(VLOOKUP(B160,'START LİSTE'!$B$6:$F$1255,3,0)),"",VLOOKUP(B160,'START LİSTE'!$B$6:$F$1255,3,0))</f>
        <v/>
      </c>
      <c r="E160" s="4" t="str">
        <f>IF(ISERROR(VLOOKUP(B160,'START LİSTE'!$B$6:$F$1255,4,0)),"",VLOOKUP(B160,'START LİSTE'!$B$6:$F$1255,4,0))</f>
        <v/>
      </c>
      <c r="F160" s="5" t="str">
        <f>IF(ISERROR(VLOOKUP($B160,'START LİSTE'!$B$6:$F$1255,5,0)),"",VLOOKUP($B160,'START LİSTE'!$B$6:$F$1255,5,0))</f>
        <v/>
      </c>
      <c r="G160" s="57"/>
      <c r="H160" s="6" t="str">
        <f t="shared" si="5"/>
        <v/>
      </c>
    </row>
    <row r="161" spans="1:8" ht="18" customHeight="1" x14ac:dyDescent="0.25">
      <c r="A161" s="1" t="str">
        <f t="shared" si="4"/>
        <v/>
      </c>
      <c r="B161" s="2"/>
      <c r="C161" s="3" t="str">
        <f>IF(ISERROR(VLOOKUP(B161,'START LİSTE'!$B$6:$F$1255,2,0)),"",VLOOKUP(B161,'START LİSTE'!$B$6:$F$1255,2,0))</f>
        <v/>
      </c>
      <c r="D161" s="3" t="str">
        <f>IF(ISERROR(VLOOKUP(B161,'START LİSTE'!$B$6:$F$1255,3,0)),"",VLOOKUP(B161,'START LİSTE'!$B$6:$F$1255,3,0))</f>
        <v/>
      </c>
      <c r="E161" s="4" t="str">
        <f>IF(ISERROR(VLOOKUP(B161,'START LİSTE'!$B$6:$F$1255,4,0)),"",VLOOKUP(B161,'START LİSTE'!$B$6:$F$1255,4,0))</f>
        <v/>
      </c>
      <c r="F161" s="5" t="str">
        <f>IF(ISERROR(VLOOKUP($B161,'START LİSTE'!$B$6:$F$1255,5,0)),"",VLOOKUP($B161,'START LİSTE'!$B$6:$F$1255,5,0))</f>
        <v/>
      </c>
      <c r="G161" s="57"/>
      <c r="H161" s="6" t="str">
        <f t="shared" si="5"/>
        <v/>
      </c>
    </row>
    <row r="162" spans="1:8" ht="18" customHeight="1" x14ac:dyDescent="0.25">
      <c r="A162" s="1" t="str">
        <f t="shared" si="4"/>
        <v/>
      </c>
      <c r="B162" s="2"/>
      <c r="C162" s="3" t="str">
        <f>IF(ISERROR(VLOOKUP(B162,'START LİSTE'!$B$6:$F$1255,2,0)),"",VLOOKUP(B162,'START LİSTE'!$B$6:$F$1255,2,0))</f>
        <v/>
      </c>
      <c r="D162" s="3" t="str">
        <f>IF(ISERROR(VLOOKUP(B162,'START LİSTE'!$B$6:$F$1255,3,0)),"",VLOOKUP(B162,'START LİSTE'!$B$6:$F$1255,3,0))</f>
        <v/>
      </c>
      <c r="E162" s="4" t="str">
        <f>IF(ISERROR(VLOOKUP(B162,'START LİSTE'!$B$6:$F$1255,4,0)),"",VLOOKUP(B162,'START LİSTE'!$B$6:$F$1255,4,0))</f>
        <v/>
      </c>
      <c r="F162" s="5" t="str">
        <f>IF(ISERROR(VLOOKUP($B162,'START LİSTE'!$B$6:$F$1255,5,0)),"",VLOOKUP($B162,'START LİSTE'!$B$6:$F$1255,5,0))</f>
        <v/>
      </c>
      <c r="G162" s="57"/>
      <c r="H162" s="6" t="str">
        <f t="shared" si="5"/>
        <v/>
      </c>
    </row>
    <row r="163" spans="1:8" ht="18" customHeight="1" x14ac:dyDescent="0.25">
      <c r="A163" s="1" t="str">
        <f t="shared" si="4"/>
        <v/>
      </c>
      <c r="B163" s="2"/>
      <c r="C163" s="3" t="str">
        <f>IF(ISERROR(VLOOKUP(B163,'START LİSTE'!$B$6:$F$1255,2,0)),"",VLOOKUP(B163,'START LİSTE'!$B$6:$F$1255,2,0))</f>
        <v/>
      </c>
      <c r="D163" s="3" t="str">
        <f>IF(ISERROR(VLOOKUP(B163,'START LİSTE'!$B$6:$F$1255,3,0)),"",VLOOKUP(B163,'START LİSTE'!$B$6:$F$1255,3,0))</f>
        <v/>
      </c>
      <c r="E163" s="4" t="str">
        <f>IF(ISERROR(VLOOKUP(B163,'START LİSTE'!$B$6:$F$1255,4,0)),"",VLOOKUP(B163,'START LİSTE'!$B$6:$F$1255,4,0))</f>
        <v/>
      </c>
      <c r="F163" s="5" t="str">
        <f>IF(ISERROR(VLOOKUP($B163,'START LİSTE'!$B$6:$F$1255,5,0)),"",VLOOKUP($B163,'START LİSTE'!$B$6:$F$1255,5,0))</f>
        <v/>
      </c>
      <c r="G163" s="57"/>
      <c r="H163" s="6" t="str">
        <f t="shared" si="5"/>
        <v/>
      </c>
    </row>
    <row r="164" spans="1:8" ht="18" customHeight="1" x14ac:dyDescent="0.25">
      <c r="A164" s="1" t="str">
        <f t="shared" si="4"/>
        <v/>
      </c>
      <c r="B164" s="2"/>
      <c r="C164" s="3" t="str">
        <f>IF(ISERROR(VLOOKUP(B164,'START LİSTE'!$B$6:$F$1255,2,0)),"",VLOOKUP(B164,'START LİSTE'!$B$6:$F$1255,2,0))</f>
        <v/>
      </c>
      <c r="D164" s="3" t="str">
        <f>IF(ISERROR(VLOOKUP(B164,'START LİSTE'!$B$6:$F$1255,3,0)),"",VLOOKUP(B164,'START LİSTE'!$B$6:$F$1255,3,0))</f>
        <v/>
      </c>
      <c r="E164" s="4" t="str">
        <f>IF(ISERROR(VLOOKUP(B164,'START LİSTE'!$B$6:$F$1255,4,0)),"",VLOOKUP(B164,'START LİSTE'!$B$6:$F$1255,4,0))</f>
        <v/>
      </c>
      <c r="F164" s="5" t="str">
        <f>IF(ISERROR(VLOOKUP($B164,'START LİSTE'!$B$6:$F$1255,5,0)),"",VLOOKUP($B164,'START LİSTE'!$B$6:$F$1255,5,0))</f>
        <v/>
      </c>
      <c r="G164" s="57"/>
      <c r="H164" s="6" t="str">
        <f t="shared" si="5"/>
        <v/>
      </c>
    </row>
    <row r="165" spans="1:8" ht="18" customHeight="1" x14ac:dyDescent="0.25">
      <c r="A165" s="1" t="str">
        <f t="shared" si="4"/>
        <v/>
      </c>
      <c r="B165" s="2"/>
      <c r="C165" s="3" t="str">
        <f>IF(ISERROR(VLOOKUP(B165,'START LİSTE'!$B$6:$F$1255,2,0)),"",VLOOKUP(B165,'START LİSTE'!$B$6:$F$1255,2,0))</f>
        <v/>
      </c>
      <c r="D165" s="3" t="str">
        <f>IF(ISERROR(VLOOKUP(B165,'START LİSTE'!$B$6:$F$1255,3,0)),"",VLOOKUP(B165,'START LİSTE'!$B$6:$F$1255,3,0))</f>
        <v/>
      </c>
      <c r="E165" s="4" t="str">
        <f>IF(ISERROR(VLOOKUP(B165,'START LİSTE'!$B$6:$F$1255,4,0)),"",VLOOKUP(B165,'START LİSTE'!$B$6:$F$1255,4,0))</f>
        <v/>
      </c>
      <c r="F165" s="5" t="str">
        <f>IF(ISERROR(VLOOKUP($B165,'START LİSTE'!$B$6:$F$1255,5,0)),"",VLOOKUP($B165,'START LİSTE'!$B$6:$F$1255,5,0))</f>
        <v/>
      </c>
      <c r="G165" s="57"/>
      <c r="H165" s="6" t="str">
        <f t="shared" si="5"/>
        <v/>
      </c>
    </row>
    <row r="166" spans="1:8" ht="18" customHeight="1" x14ac:dyDescent="0.25">
      <c r="A166" s="1" t="str">
        <f t="shared" si="4"/>
        <v/>
      </c>
      <c r="B166" s="2"/>
      <c r="C166" s="3" t="str">
        <f>IF(ISERROR(VLOOKUP(B166,'START LİSTE'!$B$6:$F$1255,2,0)),"",VLOOKUP(B166,'START LİSTE'!$B$6:$F$1255,2,0))</f>
        <v/>
      </c>
      <c r="D166" s="3" t="str">
        <f>IF(ISERROR(VLOOKUP(B166,'START LİSTE'!$B$6:$F$1255,3,0)),"",VLOOKUP(B166,'START LİSTE'!$B$6:$F$1255,3,0))</f>
        <v/>
      </c>
      <c r="E166" s="4" t="str">
        <f>IF(ISERROR(VLOOKUP(B166,'START LİSTE'!$B$6:$F$1255,4,0)),"",VLOOKUP(B166,'START LİSTE'!$B$6:$F$1255,4,0))</f>
        <v/>
      </c>
      <c r="F166" s="5" t="str">
        <f>IF(ISERROR(VLOOKUP($B166,'START LİSTE'!$B$6:$F$1255,5,0)),"",VLOOKUP($B166,'START LİSTE'!$B$6:$F$1255,5,0))</f>
        <v/>
      </c>
      <c r="G166" s="57"/>
      <c r="H166" s="6" t="str">
        <f t="shared" si="5"/>
        <v/>
      </c>
    </row>
    <row r="167" spans="1:8" ht="18" customHeight="1" x14ac:dyDescent="0.25">
      <c r="A167" s="1" t="str">
        <f t="shared" si="4"/>
        <v/>
      </c>
      <c r="B167" s="2"/>
      <c r="C167" s="3" t="str">
        <f>IF(ISERROR(VLOOKUP(B167,'START LİSTE'!$B$6:$F$1255,2,0)),"",VLOOKUP(B167,'START LİSTE'!$B$6:$F$1255,2,0))</f>
        <v/>
      </c>
      <c r="D167" s="3" t="str">
        <f>IF(ISERROR(VLOOKUP(B167,'START LİSTE'!$B$6:$F$1255,3,0)),"",VLOOKUP(B167,'START LİSTE'!$B$6:$F$1255,3,0))</f>
        <v/>
      </c>
      <c r="E167" s="4" t="str">
        <f>IF(ISERROR(VLOOKUP(B167,'START LİSTE'!$B$6:$F$1255,4,0)),"",VLOOKUP(B167,'START LİSTE'!$B$6:$F$1255,4,0))</f>
        <v/>
      </c>
      <c r="F167" s="5" t="str">
        <f>IF(ISERROR(VLOOKUP($B167,'START LİSTE'!$B$6:$F$1255,5,0)),"",VLOOKUP($B167,'START LİSTE'!$B$6:$F$1255,5,0))</f>
        <v/>
      </c>
      <c r="G167" s="57"/>
      <c r="H167" s="6" t="str">
        <f t="shared" si="5"/>
        <v/>
      </c>
    </row>
    <row r="168" spans="1:8" ht="18" customHeight="1" x14ac:dyDescent="0.25">
      <c r="A168" s="1" t="str">
        <f t="shared" si="4"/>
        <v/>
      </c>
      <c r="B168" s="2"/>
      <c r="C168" s="3" t="str">
        <f>IF(ISERROR(VLOOKUP(B168,'START LİSTE'!$B$6:$F$1255,2,0)),"",VLOOKUP(B168,'START LİSTE'!$B$6:$F$1255,2,0))</f>
        <v/>
      </c>
      <c r="D168" s="3" t="str">
        <f>IF(ISERROR(VLOOKUP(B168,'START LİSTE'!$B$6:$F$1255,3,0)),"",VLOOKUP(B168,'START LİSTE'!$B$6:$F$1255,3,0))</f>
        <v/>
      </c>
      <c r="E168" s="4" t="str">
        <f>IF(ISERROR(VLOOKUP(B168,'START LİSTE'!$B$6:$F$1255,4,0)),"",VLOOKUP(B168,'START LİSTE'!$B$6:$F$1255,4,0))</f>
        <v/>
      </c>
      <c r="F168" s="5" t="str">
        <f>IF(ISERROR(VLOOKUP($B168,'START LİSTE'!$B$6:$F$1255,5,0)),"",VLOOKUP($B168,'START LİSTE'!$B$6:$F$1255,5,0))</f>
        <v/>
      </c>
      <c r="G168" s="57"/>
      <c r="H168" s="6" t="str">
        <f t="shared" si="5"/>
        <v/>
      </c>
    </row>
    <row r="169" spans="1:8" ht="18" customHeight="1" x14ac:dyDescent="0.25">
      <c r="A169" s="1" t="str">
        <f t="shared" si="4"/>
        <v/>
      </c>
      <c r="B169" s="2"/>
      <c r="C169" s="3" t="str">
        <f>IF(ISERROR(VLOOKUP(B169,'START LİSTE'!$B$6:$F$1255,2,0)),"",VLOOKUP(B169,'START LİSTE'!$B$6:$F$1255,2,0))</f>
        <v/>
      </c>
      <c r="D169" s="3" t="str">
        <f>IF(ISERROR(VLOOKUP(B169,'START LİSTE'!$B$6:$F$1255,3,0)),"",VLOOKUP(B169,'START LİSTE'!$B$6:$F$1255,3,0))</f>
        <v/>
      </c>
      <c r="E169" s="4" t="str">
        <f>IF(ISERROR(VLOOKUP(B169,'START LİSTE'!$B$6:$F$1255,4,0)),"",VLOOKUP(B169,'START LİSTE'!$B$6:$F$1255,4,0))</f>
        <v/>
      </c>
      <c r="F169" s="5" t="str">
        <f>IF(ISERROR(VLOOKUP($B169,'START LİSTE'!$B$6:$F$1255,5,0)),"",VLOOKUP($B169,'START LİSTE'!$B$6:$F$1255,5,0))</f>
        <v/>
      </c>
      <c r="G169" s="57"/>
      <c r="H169" s="6" t="str">
        <f t="shared" si="5"/>
        <v/>
      </c>
    </row>
    <row r="170" spans="1:8" ht="18" customHeight="1" x14ac:dyDescent="0.25">
      <c r="A170" s="1" t="str">
        <f t="shared" si="4"/>
        <v/>
      </c>
      <c r="B170" s="2"/>
      <c r="C170" s="3" t="str">
        <f>IF(ISERROR(VLOOKUP(B170,'START LİSTE'!$B$6:$F$1255,2,0)),"",VLOOKUP(B170,'START LİSTE'!$B$6:$F$1255,2,0))</f>
        <v/>
      </c>
      <c r="D170" s="3" t="str">
        <f>IF(ISERROR(VLOOKUP(B170,'START LİSTE'!$B$6:$F$1255,3,0)),"",VLOOKUP(B170,'START LİSTE'!$B$6:$F$1255,3,0))</f>
        <v/>
      </c>
      <c r="E170" s="4" t="str">
        <f>IF(ISERROR(VLOOKUP(B170,'START LİSTE'!$B$6:$F$1255,4,0)),"",VLOOKUP(B170,'START LİSTE'!$B$6:$F$1255,4,0))</f>
        <v/>
      </c>
      <c r="F170" s="5" t="str">
        <f>IF(ISERROR(VLOOKUP($B170,'START LİSTE'!$B$6:$F$1255,5,0)),"",VLOOKUP($B170,'START LİSTE'!$B$6:$F$1255,5,0))</f>
        <v/>
      </c>
      <c r="G170" s="57"/>
      <c r="H170" s="6" t="str">
        <f t="shared" si="5"/>
        <v/>
      </c>
    </row>
    <row r="171" spans="1:8" ht="18" customHeight="1" x14ac:dyDescent="0.25">
      <c r="A171" s="1" t="str">
        <f t="shared" si="4"/>
        <v/>
      </c>
      <c r="B171" s="2"/>
      <c r="C171" s="3" t="str">
        <f>IF(ISERROR(VLOOKUP(B171,'START LİSTE'!$B$6:$F$1255,2,0)),"",VLOOKUP(B171,'START LİSTE'!$B$6:$F$1255,2,0))</f>
        <v/>
      </c>
      <c r="D171" s="3" t="str">
        <f>IF(ISERROR(VLOOKUP(B171,'START LİSTE'!$B$6:$F$1255,3,0)),"",VLOOKUP(B171,'START LİSTE'!$B$6:$F$1255,3,0))</f>
        <v/>
      </c>
      <c r="E171" s="4" t="str">
        <f>IF(ISERROR(VLOOKUP(B171,'START LİSTE'!$B$6:$F$1255,4,0)),"",VLOOKUP(B171,'START LİSTE'!$B$6:$F$1255,4,0))</f>
        <v/>
      </c>
      <c r="F171" s="5" t="str">
        <f>IF(ISERROR(VLOOKUP($B171,'START LİSTE'!$B$6:$F$1255,5,0)),"",VLOOKUP($B171,'START LİSTE'!$B$6:$F$1255,5,0))</f>
        <v/>
      </c>
      <c r="G171" s="57"/>
      <c r="H171" s="6" t="str">
        <f t="shared" si="5"/>
        <v/>
      </c>
    </row>
    <row r="172" spans="1:8" ht="18" customHeight="1" x14ac:dyDescent="0.25">
      <c r="A172" s="1" t="str">
        <f t="shared" si="4"/>
        <v/>
      </c>
      <c r="B172" s="2"/>
      <c r="C172" s="3" t="str">
        <f>IF(ISERROR(VLOOKUP(B172,'START LİSTE'!$B$6:$F$1255,2,0)),"",VLOOKUP(B172,'START LİSTE'!$B$6:$F$1255,2,0))</f>
        <v/>
      </c>
      <c r="D172" s="3" t="str">
        <f>IF(ISERROR(VLOOKUP(B172,'START LİSTE'!$B$6:$F$1255,3,0)),"",VLOOKUP(B172,'START LİSTE'!$B$6:$F$1255,3,0))</f>
        <v/>
      </c>
      <c r="E172" s="4" t="str">
        <f>IF(ISERROR(VLOOKUP(B172,'START LİSTE'!$B$6:$F$1255,4,0)),"",VLOOKUP(B172,'START LİSTE'!$B$6:$F$1255,4,0))</f>
        <v/>
      </c>
      <c r="F172" s="5" t="str">
        <f>IF(ISERROR(VLOOKUP($B172,'START LİSTE'!$B$6:$F$1255,5,0)),"",VLOOKUP($B172,'START LİSTE'!$B$6:$F$1255,5,0))</f>
        <v/>
      </c>
      <c r="G172" s="57"/>
      <c r="H172" s="6" t="str">
        <f t="shared" si="5"/>
        <v/>
      </c>
    </row>
    <row r="173" spans="1:8" ht="18" customHeight="1" x14ac:dyDescent="0.25">
      <c r="A173" s="1" t="str">
        <f t="shared" si="4"/>
        <v/>
      </c>
      <c r="B173" s="2"/>
      <c r="C173" s="3" t="str">
        <f>IF(ISERROR(VLOOKUP(B173,'START LİSTE'!$B$6:$F$1255,2,0)),"",VLOOKUP(B173,'START LİSTE'!$B$6:$F$1255,2,0))</f>
        <v/>
      </c>
      <c r="D173" s="3" t="str">
        <f>IF(ISERROR(VLOOKUP(B173,'START LİSTE'!$B$6:$F$1255,3,0)),"",VLOOKUP(B173,'START LİSTE'!$B$6:$F$1255,3,0))</f>
        <v/>
      </c>
      <c r="E173" s="4" t="str">
        <f>IF(ISERROR(VLOOKUP(B173,'START LİSTE'!$B$6:$F$1255,4,0)),"",VLOOKUP(B173,'START LİSTE'!$B$6:$F$1255,4,0))</f>
        <v/>
      </c>
      <c r="F173" s="5" t="str">
        <f>IF(ISERROR(VLOOKUP($B173,'START LİSTE'!$B$6:$F$1255,5,0)),"",VLOOKUP($B173,'START LİSTE'!$B$6:$F$1255,5,0))</f>
        <v/>
      </c>
      <c r="G173" s="57"/>
      <c r="H173" s="6" t="str">
        <f t="shared" si="5"/>
        <v/>
      </c>
    </row>
    <row r="174" spans="1:8" ht="18" customHeight="1" x14ac:dyDescent="0.25">
      <c r="A174" s="1" t="str">
        <f t="shared" si="4"/>
        <v/>
      </c>
      <c r="B174" s="2"/>
      <c r="C174" s="3" t="str">
        <f>IF(ISERROR(VLOOKUP(B174,'START LİSTE'!$B$6:$F$1255,2,0)),"",VLOOKUP(B174,'START LİSTE'!$B$6:$F$1255,2,0))</f>
        <v/>
      </c>
      <c r="D174" s="3" t="str">
        <f>IF(ISERROR(VLOOKUP(B174,'START LİSTE'!$B$6:$F$1255,3,0)),"",VLOOKUP(B174,'START LİSTE'!$B$6:$F$1255,3,0))</f>
        <v/>
      </c>
      <c r="E174" s="4" t="str">
        <f>IF(ISERROR(VLOOKUP(B174,'START LİSTE'!$B$6:$F$1255,4,0)),"",VLOOKUP(B174,'START LİSTE'!$B$6:$F$1255,4,0))</f>
        <v/>
      </c>
      <c r="F174" s="5" t="str">
        <f>IF(ISERROR(VLOOKUP($B174,'START LİSTE'!$B$6:$F$1255,5,0)),"",VLOOKUP($B174,'START LİSTE'!$B$6:$F$1255,5,0))</f>
        <v/>
      </c>
      <c r="G174" s="57"/>
      <c r="H174" s="6" t="str">
        <f t="shared" si="5"/>
        <v/>
      </c>
    </row>
    <row r="175" spans="1:8" ht="18" customHeight="1" x14ac:dyDescent="0.25">
      <c r="A175" s="1" t="str">
        <f t="shared" si="4"/>
        <v/>
      </c>
      <c r="B175" s="2"/>
      <c r="C175" s="3" t="str">
        <f>IF(ISERROR(VLOOKUP(B175,'START LİSTE'!$B$6:$F$1255,2,0)),"",VLOOKUP(B175,'START LİSTE'!$B$6:$F$1255,2,0))</f>
        <v/>
      </c>
      <c r="D175" s="3" t="str">
        <f>IF(ISERROR(VLOOKUP(B175,'START LİSTE'!$B$6:$F$1255,3,0)),"",VLOOKUP(B175,'START LİSTE'!$B$6:$F$1255,3,0))</f>
        <v/>
      </c>
      <c r="E175" s="4" t="str">
        <f>IF(ISERROR(VLOOKUP(B175,'START LİSTE'!$B$6:$F$1255,4,0)),"",VLOOKUP(B175,'START LİSTE'!$B$6:$F$1255,4,0))</f>
        <v/>
      </c>
      <c r="F175" s="5" t="str">
        <f>IF(ISERROR(VLOOKUP($B175,'START LİSTE'!$B$6:$F$1255,5,0)),"",VLOOKUP($B175,'START LİSTE'!$B$6:$F$1255,5,0))</f>
        <v/>
      </c>
      <c r="G175" s="57"/>
      <c r="H175" s="6" t="str">
        <f t="shared" si="5"/>
        <v/>
      </c>
    </row>
    <row r="176" spans="1:8" ht="18" customHeight="1" x14ac:dyDescent="0.25">
      <c r="A176" s="1" t="str">
        <f t="shared" si="4"/>
        <v/>
      </c>
      <c r="B176" s="2"/>
      <c r="C176" s="3" t="str">
        <f>IF(ISERROR(VLOOKUP(B176,'START LİSTE'!$B$6:$F$1255,2,0)),"",VLOOKUP(B176,'START LİSTE'!$B$6:$F$1255,2,0))</f>
        <v/>
      </c>
      <c r="D176" s="3" t="str">
        <f>IF(ISERROR(VLOOKUP(B176,'START LİSTE'!$B$6:$F$1255,3,0)),"",VLOOKUP(B176,'START LİSTE'!$B$6:$F$1255,3,0))</f>
        <v/>
      </c>
      <c r="E176" s="4" t="str">
        <f>IF(ISERROR(VLOOKUP(B176,'START LİSTE'!$B$6:$F$1255,4,0)),"",VLOOKUP(B176,'START LİSTE'!$B$6:$F$1255,4,0))</f>
        <v/>
      </c>
      <c r="F176" s="5" t="str">
        <f>IF(ISERROR(VLOOKUP($B176,'START LİSTE'!$B$6:$F$1255,5,0)),"",VLOOKUP($B176,'START LİSTE'!$B$6:$F$1255,5,0))</f>
        <v/>
      </c>
      <c r="G176" s="57"/>
      <c r="H176" s="6" t="str">
        <f t="shared" si="5"/>
        <v/>
      </c>
    </row>
    <row r="177" spans="1:8" ht="18" customHeight="1" x14ac:dyDescent="0.25">
      <c r="A177" s="1" t="str">
        <f t="shared" si="4"/>
        <v/>
      </c>
      <c r="B177" s="2"/>
      <c r="C177" s="3" t="str">
        <f>IF(ISERROR(VLOOKUP(B177,'START LİSTE'!$B$6:$F$1255,2,0)),"",VLOOKUP(B177,'START LİSTE'!$B$6:$F$1255,2,0))</f>
        <v/>
      </c>
      <c r="D177" s="3" t="str">
        <f>IF(ISERROR(VLOOKUP(B177,'START LİSTE'!$B$6:$F$1255,3,0)),"",VLOOKUP(B177,'START LİSTE'!$B$6:$F$1255,3,0))</f>
        <v/>
      </c>
      <c r="E177" s="4" t="str">
        <f>IF(ISERROR(VLOOKUP(B177,'START LİSTE'!$B$6:$F$1255,4,0)),"",VLOOKUP(B177,'START LİSTE'!$B$6:$F$1255,4,0))</f>
        <v/>
      </c>
      <c r="F177" s="5" t="str">
        <f>IF(ISERROR(VLOOKUP($B177,'START LİSTE'!$B$6:$F$1255,5,0)),"",VLOOKUP($B177,'START LİSTE'!$B$6:$F$1255,5,0))</f>
        <v/>
      </c>
      <c r="G177" s="57"/>
      <c r="H177" s="6" t="str">
        <f t="shared" si="5"/>
        <v/>
      </c>
    </row>
    <row r="178" spans="1:8" ht="18" customHeight="1" x14ac:dyDescent="0.25">
      <c r="A178" s="1" t="str">
        <f t="shared" si="4"/>
        <v/>
      </c>
      <c r="B178" s="2"/>
      <c r="C178" s="3" t="str">
        <f>IF(ISERROR(VLOOKUP(B178,'START LİSTE'!$B$6:$F$1255,2,0)),"",VLOOKUP(B178,'START LİSTE'!$B$6:$F$1255,2,0))</f>
        <v/>
      </c>
      <c r="D178" s="3" t="str">
        <f>IF(ISERROR(VLOOKUP(B178,'START LİSTE'!$B$6:$F$1255,3,0)),"",VLOOKUP(B178,'START LİSTE'!$B$6:$F$1255,3,0))</f>
        <v/>
      </c>
      <c r="E178" s="4" t="str">
        <f>IF(ISERROR(VLOOKUP(B178,'START LİSTE'!$B$6:$F$1255,4,0)),"",VLOOKUP(B178,'START LİSTE'!$B$6:$F$1255,4,0))</f>
        <v/>
      </c>
      <c r="F178" s="5" t="str">
        <f>IF(ISERROR(VLOOKUP($B178,'START LİSTE'!$B$6:$F$1255,5,0)),"",VLOOKUP($B178,'START LİSTE'!$B$6:$F$1255,5,0))</f>
        <v/>
      </c>
      <c r="G178" s="57"/>
      <c r="H178" s="6" t="str">
        <f t="shared" si="5"/>
        <v/>
      </c>
    </row>
    <row r="179" spans="1:8" ht="18" customHeight="1" x14ac:dyDescent="0.25">
      <c r="A179" s="1" t="str">
        <f t="shared" si="4"/>
        <v/>
      </c>
      <c r="B179" s="2"/>
      <c r="C179" s="3" t="str">
        <f>IF(ISERROR(VLOOKUP(B179,'START LİSTE'!$B$6:$F$1255,2,0)),"",VLOOKUP(B179,'START LİSTE'!$B$6:$F$1255,2,0))</f>
        <v/>
      </c>
      <c r="D179" s="3" t="str">
        <f>IF(ISERROR(VLOOKUP(B179,'START LİSTE'!$B$6:$F$1255,3,0)),"",VLOOKUP(B179,'START LİSTE'!$B$6:$F$1255,3,0))</f>
        <v/>
      </c>
      <c r="E179" s="4" t="str">
        <f>IF(ISERROR(VLOOKUP(B179,'START LİSTE'!$B$6:$F$1255,4,0)),"",VLOOKUP(B179,'START LİSTE'!$B$6:$F$1255,4,0))</f>
        <v/>
      </c>
      <c r="F179" s="5" t="str">
        <f>IF(ISERROR(VLOOKUP($B179,'START LİSTE'!$B$6:$F$1255,5,0)),"",VLOOKUP($B179,'START LİSTE'!$B$6:$F$1255,5,0))</f>
        <v/>
      </c>
      <c r="G179" s="57"/>
      <c r="H179" s="6" t="str">
        <f t="shared" si="5"/>
        <v/>
      </c>
    </row>
    <row r="180" spans="1:8" ht="18" customHeight="1" x14ac:dyDescent="0.25">
      <c r="A180" s="1" t="str">
        <f t="shared" si="4"/>
        <v/>
      </c>
      <c r="B180" s="2"/>
      <c r="C180" s="3" t="str">
        <f>IF(ISERROR(VLOOKUP(B180,'START LİSTE'!$B$6:$F$1255,2,0)),"",VLOOKUP(B180,'START LİSTE'!$B$6:$F$1255,2,0))</f>
        <v/>
      </c>
      <c r="D180" s="3" t="str">
        <f>IF(ISERROR(VLOOKUP(B180,'START LİSTE'!$B$6:$F$1255,3,0)),"",VLOOKUP(B180,'START LİSTE'!$B$6:$F$1255,3,0))</f>
        <v/>
      </c>
      <c r="E180" s="4" t="str">
        <f>IF(ISERROR(VLOOKUP(B180,'START LİSTE'!$B$6:$F$1255,4,0)),"",VLOOKUP(B180,'START LİSTE'!$B$6:$F$1255,4,0))</f>
        <v/>
      </c>
      <c r="F180" s="5" t="str">
        <f>IF(ISERROR(VLOOKUP($B180,'START LİSTE'!$B$6:$F$1255,5,0)),"",VLOOKUP($B180,'START LİSTE'!$B$6:$F$1255,5,0))</f>
        <v/>
      </c>
      <c r="G180" s="57"/>
      <c r="H180" s="6" t="str">
        <f t="shared" si="5"/>
        <v/>
      </c>
    </row>
    <row r="181" spans="1:8" ht="18" customHeight="1" x14ac:dyDescent="0.25">
      <c r="A181" s="1" t="str">
        <f t="shared" si="4"/>
        <v/>
      </c>
      <c r="B181" s="2"/>
      <c r="C181" s="3" t="str">
        <f>IF(ISERROR(VLOOKUP(B181,'START LİSTE'!$B$6:$F$1255,2,0)),"",VLOOKUP(B181,'START LİSTE'!$B$6:$F$1255,2,0))</f>
        <v/>
      </c>
      <c r="D181" s="3" t="str">
        <f>IF(ISERROR(VLOOKUP(B181,'START LİSTE'!$B$6:$F$1255,3,0)),"",VLOOKUP(B181,'START LİSTE'!$B$6:$F$1255,3,0))</f>
        <v/>
      </c>
      <c r="E181" s="4" t="str">
        <f>IF(ISERROR(VLOOKUP(B181,'START LİSTE'!$B$6:$F$1255,4,0)),"",VLOOKUP(B181,'START LİSTE'!$B$6:$F$1255,4,0))</f>
        <v/>
      </c>
      <c r="F181" s="5" t="str">
        <f>IF(ISERROR(VLOOKUP($B181,'START LİSTE'!$B$6:$F$1255,5,0)),"",VLOOKUP($B181,'START LİSTE'!$B$6:$F$1255,5,0))</f>
        <v/>
      </c>
      <c r="G181" s="57"/>
      <c r="H181" s="6" t="str">
        <f t="shared" si="5"/>
        <v/>
      </c>
    </row>
    <row r="182" spans="1:8" ht="18" customHeight="1" x14ac:dyDescent="0.25">
      <c r="A182" s="1" t="str">
        <f t="shared" si="4"/>
        <v/>
      </c>
      <c r="B182" s="2"/>
      <c r="C182" s="3" t="str">
        <f>IF(ISERROR(VLOOKUP(B182,'START LİSTE'!$B$6:$F$1255,2,0)),"",VLOOKUP(B182,'START LİSTE'!$B$6:$F$1255,2,0))</f>
        <v/>
      </c>
      <c r="D182" s="3" t="str">
        <f>IF(ISERROR(VLOOKUP(B182,'START LİSTE'!$B$6:$F$1255,3,0)),"",VLOOKUP(B182,'START LİSTE'!$B$6:$F$1255,3,0))</f>
        <v/>
      </c>
      <c r="E182" s="4" t="str">
        <f>IF(ISERROR(VLOOKUP(B182,'START LİSTE'!$B$6:$F$1255,4,0)),"",VLOOKUP(B182,'START LİSTE'!$B$6:$F$1255,4,0))</f>
        <v/>
      </c>
      <c r="F182" s="5" t="str">
        <f>IF(ISERROR(VLOOKUP($B182,'START LİSTE'!$B$6:$F$1255,5,0)),"",VLOOKUP($B182,'START LİSTE'!$B$6:$F$1255,5,0))</f>
        <v/>
      </c>
      <c r="G182" s="57"/>
      <c r="H182" s="6" t="str">
        <f t="shared" si="5"/>
        <v/>
      </c>
    </row>
    <row r="183" spans="1:8" ht="18" customHeight="1" x14ac:dyDescent="0.25">
      <c r="A183" s="1" t="str">
        <f t="shared" si="4"/>
        <v/>
      </c>
      <c r="B183" s="2"/>
      <c r="C183" s="3" t="str">
        <f>IF(ISERROR(VLOOKUP(B183,'START LİSTE'!$B$6:$F$1255,2,0)),"",VLOOKUP(B183,'START LİSTE'!$B$6:$F$1255,2,0))</f>
        <v/>
      </c>
      <c r="D183" s="3" t="str">
        <f>IF(ISERROR(VLOOKUP(B183,'START LİSTE'!$B$6:$F$1255,3,0)),"",VLOOKUP(B183,'START LİSTE'!$B$6:$F$1255,3,0))</f>
        <v/>
      </c>
      <c r="E183" s="4" t="str">
        <f>IF(ISERROR(VLOOKUP(B183,'START LİSTE'!$B$6:$F$1255,4,0)),"",VLOOKUP(B183,'START LİSTE'!$B$6:$F$1255,4,0))</f>
        <v/>
      </c>
      <c r="F183" s="5" t="str">
        <f>IF(ISERROR(VLOOKUP($B183,'START LİSTE'!$B$6:$F$1255,5,0)),"",VLOOKUP($B183,'START LİSTE'!$B$6:$F$1255,5,0))</f>
        <v/>
      </c>
      <c r="G183" s="57"/>
      <c r="H183" s="6" t="str">
        <f t="shared" si="5"/>
        <v/>
      </c>
    </row>
    <row r="184" spans="1:8" ht="18" customHeight="1" x14ac:dyDescent="0.25">
      <c r="A184" s="1" t="str">
        <f t="shared" si="4"/>
        <v/>
      </c>
      <c r="B184" s="2"/>
      <c r="C184" s="3" t="str">
        <f>IF(ISERROR(VLOOKUP(B184,'START LİSTE'!$B$6:$F$1255,2,0)),"",VLOOKUP(B184,'START LİSTE'!$B$6:$F$1255,2,0))</f>
        <v/>
      </c>
      <c r="D184" s="3" t="str">
        <f>IF(ISERROR(VLOOKUP(B184,'START LİSTE'!$B$6:$F$1255,3,0)),"",VLOOKUP(B184,'START LİSTE'!$B$6:$F$1255,3,0))</f>
        <v/>
      </c>
      <c r="E184" s="4" t="str">
        <f>IF(ISERROR(VLOOKUP(B184,'START LİSTE'!$B$6:$F$1255,4,0)),"",VLOOKUP(B184,'START LİSTE'!$B$6:$F$1255,4,0))</f>
        <v/>
      </c>
      <c r="F184" s="5" t="str">
        <f>IF(ISERROR(VLOOKUP($B184,'START LİSTE'!$B$6:$F$1255,5,0)),"",VLOOKUP($B184,'START LİSTE'!$B$6:$F$1255,5,0))</f>
        <v/>
      </c>
      <c r="G184" s="57"/>
      <c r="H184" s="6" t="str">
        <f t="shared" si="5"/>
        <v/>
      </c>
    </row>
    <row r="185" spans="1:8" ht="18" customHeight="1" x14ac:dyDescent="0.25">
      <c r="A185" s="1" t="str">
        <f t="shared" si="4"/>
        <v/>
      </c>
      <c r="B185" s="2"/>
      <c r="C185" s="3" t="str">
        <f>IF(ISERROR(VLOOKUP(B185,'START LİSTE'!$B$6:$F$1255,2,0)),"",VLOOKUP(B185,'START LİSTE'!$B$6:$F$1255,2,0))</f>
        <v/>
      </c>
      <c r="D185" s="3" t="str">
        <f>IF(ISERROR(VLOOKUP(B185,'START LİSTE'!$B$6:$F$1255,3,0)),"",VLOOKUP(B185,'START LİSTE'!$B$6:$F$1255,3,0))</f>
        <v/>
      </c>
      <c r="E185" s="4" t="str">
        <f>IF(ISERROR(VLOOKUP(B185,'START LİSTE'!$B$6:$F$1255,4,0)),"",VLOOKUP(B185,'START LİSTE'!$B$6:$F$1255,4,0))</f>
        <v/>
      </c>
      <c r="F185" s="5" t="str">
        <f>IF(ISERROR(VLOOKUP($B185,'START LİSTE'!$B$6:$F$1255,5,0)),"",VLOOKUP($B185,'START LİSTE'!$B$6:$F$1255,5,0))</f>
        <v/>
      </c>
      <c r="G185" s="57"/>
      <c r="H185" s="6" t="str">
        <f t="shared" si="5"/>
        <v/>
      </c>
    </row>
    <row r="186" spans="1:8" ht="18" customHeight="1" x14ac:dyDescent="0.25">
      <c r="A186" s="1" t="str">
        <f t="shared" si="4"/>
        <v/>
      </c>
      <c r="B186" s="2"/>
      <c r="C186" s="3" t="str">
        <f>IF(ISERROR(VLOOKUP(B186,'START LİSTE'!$B$6:$F$1255,2,0)),"",VLOOKUP(B186,'START LİSTE'!$B$6:$F$1255,2,0))</f>
        <v/>
      </c>
      <c r="D186" s="3" t="str">
        <f>IF(ISERROR(VLOOKUP(B186,'START LİSTE'!$B$6:$F$1255,3,0)),"",VLOOKUP(B186,'START LİSTE'!$B$6:$F$1255,3,0))</f>
        <v/>
      </c>
      <c r="E186" s="4" t="str">
        <f>IF(ISERROR(VLOOKUP(B186,'START LİSTE'!$B$6:$F$1255,4,0)),"",VLOOKUP(B186,'START LİSTE'!$B$6:$F$1255,4,0))</f>
        <v/>
      </c>
      <c r="F186" s="5" t="str">
        <f>IF(ISERROR(VLOOKUP($B186,'START LİSTE'!$B$6:$F$1255,5,0)),"",VLOOKUP($B186,'START LİSTE'!$B$6:$F$1255,5,0))</f>
        <v/>
      </c>
      <c r="G186" s="57"/>
      <c r="H186" s="6" t="str">
        <f t="shared" si="5"/>
        <v/>
      </c>
    </row>
    <row r="187" spans="1:8" ht="18" customHeight="1" x14ac:dyDescent="0.25">
      <c r="A187" s="1" t="str">
        <f t="shared" si="4"/>
        <v/>
      </c>
      <c r="B187" s="2"/>
      <c r="C187" s="3" t="str">
        <f>IF(ISERROR(VLOOKUP(B187,'START LİSTE'!$B$6:$F$1255,2,0)),"",VLOOKUP(B187,'START LİSTE'!$B$6:$F$1255,2,0))</f>
        <v/>
      </c>
      <c r="D187" s="3" t="str">
        <f>IF(ISERROR(VLOOKUP(B187,'START LİSTE'!$B$6:$F$1255,3,0)),"",VLOOKUP(B187,'START LİSTE'!$B$6:$F$1255,3,0))</f>
        <v/>
      </c>
      <c r="E187" s="4" t="str">
        <f>IF(ISERROR(VLOOKUP(B187,'START LİSTE'!$B$6:$F$1255,4,0)),"",VLOOKUP(B187,'START LİSTE'!$B$6:$F$1255,4,0))</f>
        <v/>
      </c>
      <c r="F187" s="5" t="str">
        <f>IF(ISERROR(VLOOKUP($B187,'START LİSTE'!$B$6:$F$1255,5,0)),"",VLOOKUP($B187,'START LİSTE'!$B$6:$F$1255,5,0))</f>
        <v/>
      </c>
      <c r="G187" s="57"/>
      <c r="H187" s="6" t="str">
        <f t="shared" si="5"/>
        <v/>
      </c>
    </row>
    <row r="188" spans="1:8" ht="18" customHeight="1" x14ac:dyDescent="0.25">
      <c r="A188" s="1" t="str">
        <f t="shared" si="4"/>
        <v/>
      </c>
      <c r="B188" s="2"/>
      <c r="C188" s="3" t="str">
        <f>IF(ISERROR(VLOOKUP(B188,'START LİSTE'!$B$6:$F$1255,2,0)),"",VLOOKUP(B188,'START LİSTE'!$B$6:$F$1255,2,0))</f>
        <v/>
      </c>
      <c r="D188" s="3" t="str">
        <f>IF(ISERROR(VLOOKUP(B188,'START LİSTE'!$B$6:$F$1255,3,0)),"",VLOOKUP(B188,'START LİSTE'!$B$6:$F$1255,3,0))</f>
        <v/>
      </c>
      <c r="E188" s="4" t="str">
        <f>IF(ISERROR(VLOOKUP(B188,'START LİSTE'!$B$6:$F$1255,4,0)),"",VLOOKUP(B188,'START LİSTE'!$B$6:$F$1255,4,0))</f>
        <v/>
      </c>
      <c r="F188" s="5" t="str">
        <f>IF(ISERROR(VLOOKUP($B188,'START LİSTE'!$B$6:$F$1255,5,0)),"",VLOOKUP($B188,'START LİSTE'!$B$6:$F$1255,5,0))</f>
        <v/>
      </c>
      <c r="G188" s="57"/>
      <c r="H188" s="6" t="str">
        <f t="shared" si="5"/>
        <v/>
      </c>
    </row>
    <row r="189" spans="1:8" ht="18" customHeight="1" x14ac:dyDescent="0.25">
      <c r="A189" s="1" t="str">
        <f t="shared" si="4"/>
        <v/>
      </c>
      <c r="B189" s="2"/>
      <c r="C189" s="3" t="str">
        <f>IF(ISERROR(VLOOKUP(B189,'START LİSTE'!$B$6:$F$1255,2,0)),"",VLOOKUP(B189,'START LİSTE'!$B$6:$F$1255,2,0))</f>
        <v/>
      </c>
      <c r="D189" s="3" t="str">
        <f>IF(ISERROR(VLOOKUP(B189,'START LİSTE'!$B$6:$F$1255,3,0)),"",VLOOKUP(B189,'START LİSTE'!$B$6:$F$1255,3,0))</f>
        <v/>
      </c>
      <c r="E189" s="4" t="str">
        <f>IF(ISERROR(VLOOKUP(B189,'START LİSTE'!$B$6:$F$1255,4,0)),"",VLOOKUP(B189,'START LİSTE'!$B$6:$F$1255,4,0))</f>
        <v/>
      </c>
      <c r="F189" s="5" t="str">
        <f>IF(ISERROR(VLOOKUP($B189,'START LİSTE'!$B$6:$F$1255,5,0)),"",VLOOKUP($B189,'START LİSTE'!$B$6:$F$1255,5,0))</f>
        <v/>
      </c>
      <c r="G189" s="57"/>
      <c r="H189" s="6" t="str">
        <f t="shared" si="5"/>
        <v/>
      </c>
    </row>
    <row r="190" spans="1:8" ht="18" customHeight="1" x14ac:dyDescent="0.25">
      <c r="A190" s="1" t="str">
        <f t="shared" si="4"/>
        <v/>
      </c>
      <c r="B190" s="2"/>
      <c r="C190" s="3" t="str">
        <f>IF(ISERROR(VLOOKUP(B190,'START LİSTE'!$B$6:$F$1255,2,0)),"",VLOOKUP(B190,'START LİSTE'!$B$6:$F$1255,2,0))</f>
        <v/>
      </c>
      <c r="D190" s="3" t="str">
        <f>IF(ISERROR(VLOOKUP(B190,'START LİSTE'!$B$6:$F$1255,3,0)),"",VLOOKUP(B190,'START LİSTE'!$B$6:$F$1255,3,0))</f>
        <v/>
      </c>
      <c r="E190" s="4" t="str">
        <f>IF(ISERROR(VLOOKUP(B190,'START LİSTE'!$B$6:$F$1255,4,0)),"",VLOOKUP(B190,'START LİSTE'!$B$6:$F$1255,4,0))</f>
        <v/>
      </c>
      <c r="F190" s="5" t="str">
        <f>IF(ISERROR(VLOOKUP($B190,'START LİSTE'!$B$6:$F$1255,5,0)),"",VLOOKUP($B190,'START LİSTE'!$B$6:$F$1255,5,0))</f>
        <v/>
      </c>
      <c r="G190" s="57"/>
      <c r="H190" s="6" t="str">
        <f t="shared" si="5"/>
        <v/>
      </c>
    </row>
    <row r="191" spans="1:8" ht="18" customHeight="1" x14ac:dyDescent="0.25">
      <c r="A191" s="1" t="str">
        <f t="shared" si="4"/>
        <v/>
      </c>
      <c r="B191" s="2"/>
      <c r="C191" s="3" t="str">
        <f>IF(ISERROR(VLOOKUP(B191,'START LİSTE'!$B$6:$F$1255,2,0)),"",VLOOKUP(B191,'START LİSTE'!$B$6:$F$1255,2,0))</f>
        <v/>
      </c>
      <c r="D191" s="3" t="str">
        <f>IF(ISERROR(VLOOKUP(B191,'START LİSTE'!$B$6:$F$1255,3,0)),"",VLOOKUP(B191,'START LİSTE'!$B$6:$F$1255,3,0))</f>
        <v/>
      </c>
      <c r="E191" s="4" t="str">
        <f>IF(ISERROR(VLOOKUP(B191,'START LİSTE'!$B$6:$F$1255,4,0)),"",VLOOKUP(B191,'START LİSTE'!$B$6:$F$1255,4,0))</f>
        <v/>
      </c>
      <c r="F191" s="5" t="str">
        <f>IF(ISERROR(VLOOKUP($B191,'START LİSTE'!$B$6:$F$1255,5,0)),"",VLOOKUP($B191,'START LİSTE'!$B$6:$F$1255,5,0))</f>
        <v/>
      </c>
      <c r="G191" s="57"/>
      <c r="H191" s="6" t="str">
        <f t="shared" si="5"/>
        <v/>
      </c>
    </row>
    <row r="192" spans="1:8" ht="18" customHeight="1" x14ac:dyDescent="0.25">
      <c r="A192" s="1" t="str">
        <f t="shared" si="4"/>
        <v/>
      </c>
      <c r="B192" s="2"/>
      <c r="C192" s="3" t="str">
        <f>IF(ISERROR(VLOOKUP(B192,'START LİSTE'!$B$6:$F$1255,2,0)),"",VLOOKUP(B192,'START LİSTE'!$B$6:$F$1255,2,0))</f>
        <v/>
      </c>
      <c r="D192" s="3" t="str">
        <f>IF(ISERROR(VLOOKUP(B192,'START LİSTE'!$B$6:$F$1255,3,0)),"",VLOOKUP(B192,'START LİSTE'!$B$6:$F$1255,3,0))</f>
        <v/>
      </c>
      <c r="E192" s="4" t="str">
        <f>IF(ISERROR(VLOOKUP(B192,'START LİSTE'!$B$6:$F$1255,4,0)),"",VLOOKUP(B192,'START LİSTE'!$B$6:$F$1255,4,0))</f>
        <v/>
      </c>
      <c r="F192" s="5" t="str">
        <f>IF(ISERROR(VLOOKUP($B192,'START LİSTE'!$B$6:$F$1255,5,0)),"",VLOOKUP($B192,'START LİSTE'!$B$6:$F$1255,5,0))</f>
        <v/>
      </c>
      <c r="G192" s="57"/>
      <c r="H192" s="6" t="str">
        <f t="shared" si="5"/>
        <v/>
      </c>
    </row>
    <row r="193" spans="1:8" ht="18" customHeight="1" x14ac:dyDescent="0.25">
      <c r="A193" s="1" t="str">
        <f t="shared" si="4"/>
        <v/>
      </c>
      <c r="B193" s="2"/>
      <c r="C193" s="3" t="str">
        <f>IF(ISERROR(VLOOKUP(B193,'START LİSTE'!$B$6:$F$1255,2,0)),"",VLOOKUP(B193,'START LİSTE'!$B$6:$F$1255,2,0))</f>
        <v/>
      </c>
      <c r="D193" s="3" t="str">
        <f>IF(ISERROR(VLOOKUP(B193,'START LİSTE'!$B$6:$F$1255,3,0)),"",VLOOKUP(B193,'START LİSTE'!$B$6:$F$1255,3,0))</f>
        <v/>
      </c>
      <c r="E193" s="4" t="str">
        <f>IF(ISERROR(VLOOKUP(B193,'START LİSTE'!$B$6:$F$1255,4,0)),"",VLOOKUP(B193,'START LİSTE'!$B$6:$F$1255,4,0))</f>
        <v/>
      </c>
      <c r="F193" s="5" t="str">
        <f>IF(ISERROR(VLOOKUP($B193,'START LİSTE'!$B$6:$F$1255,5,0)),"",VLOOKUP($B193,'START LİSTE'!$B$6:$F$1255,5,0))</f>
        <v/>
      </c>
      <c r="G193" s="57"/>
      <c r="H193" s="6" t="str">
        <f t="shared" si="5"/>
        <v/>
      </c>
    </row>
    <row r="194" spans="1:8" ht="18" customHeight="1" x14ac:dyDescent="0.25">
      <c r="A194" s="1" t="str">
        <f t="shared" si="4"/>
        <v/>
      </c>
      <c r="B194" s="2"/>
      <c r="C194" s="3" t="str">
        <f>IF(ISERROR(VLOOKUP(B194,'START LİSTE'!$B$6:$F$1255,2,0)),"",VLOOKUP(B194,'START LİSTE'!$B$6:$F$1255,2,0))</f>
        <v/>
      </c>
      <c r="D194" s="3" t="str">
        <f>IF(ISERROR(VLOOKUP(B194,'START LİSTE'!$B$6:$F$1255,3,0)),"",VLOOKUP(B194,'START LİSTE'!$B$6:$F$1255,3,0))</f>
        <v/>
      </c>
      <c r="E194" s="4" t="str">
        <f>IF(ISERROR(VLOOKUP(B194,'START LİSTE'!$B$6:$F$1255,4,0)),"",VLOOKUP(B194,'START LİSTE'!$B$6:$F$1255,4,0))</f>
        <v/>
      </c>
      <c r="F194" s="5" t="str">
        <f>IF(ISERROR(VLOOKUP($B194,'START LİSTE'!$B$6:$F$1255,5,0)),"",VLOOKUP($B194,'START LİSTE'!$B$6:$F$1255,5,0))</f>
        <v/>
      </c>
      <c r="G194" s="57"/>
      <c r="H194" s="6" t="str">
        <f t="shared" si="5"/>
        <v/>
      </c>
    </row>
    <row r="195" spans="1:8" ht="18" customHeight="1" x14ac:dyDescent="0.25">
      <c r="A195" s="1" t="str">
        <f t="shared" si="4"/>
        <v/>
      </c>
      <c r="B195" s="2"/>
      <c r="C195" s="3" t="str">
        <f>IF(ISERROR(VLOOKUP(B195,'START LİSTE'!$B$6:$F$1255,2,0)),"",VLOOKUP(B195,'START LİSTE'!$B$6:$F$1255,2,0))</f>
        <v/>
      </c>
      <c r="D195" s="3" t="str">
        <f>IF(ISERROR(VLOOKUP(B195,'START LİSTE'!$B$6:$F$1255,3,0)),"",VLOOKUP(B195,'START LİSTE'!$B$6:$F$1255,3,0))</f>
        <v/>
      </c>
      <c r="E195" s="4" t="str">
        <f>IF(ISERROR(VLOOKUP(B195,'START LİSTE'!$B$6:$F$1255,4,0)),"",VLOOKUP(B195,'START LİSTE'!$B$6:$F$1255,4,0))</f>
        <v/>
      </c>
      <c r="F195" s="5" t="str">
        <f>IF(ISERROR(VLOOKUP($B195,'START LİSTE'!$B$6:$F$1255,5,0)),"",VLOOKUP($B195,'START LİSTE'!$B$6:$F$1255,5,0))</f>
        <v/>
      </c>
      <c r="G195" s="57"/>
      <c r="H195" s="6" t="str">
        <f t="shared" si="5"/>
        <v/>
      </c>
    </row>
    <row r="196" spans="1:8" ht="18" customHeight="1" x14ac:dyDescent="0.25">
      <c r="A196" s="1" t="str">
        <f t="shared" si="4"/>
        <v/>
      </c>
      <c r="B196" s="2"/>
      <c r="C196" s="3" t="str">
        <f>IF(ISERROR(VLOOKUP(B196,'START LİSTE'!$B$6:$F$1255,2,0)),"",VLOOKUP(B196,'START LİSTE'!$B$6:$F$1255,2,0))</f>
        <v/>
      </c>
      <c r="D196" s="3" t="str">
        <f>IF(ISERROR(VLOOKUP(B196,'START LİSTE'!$B$6:$F$1255,3,0)),"",VLOOKUP(B196,'START LİSTE'!$B$6:$F$1255,3,0))</f>
        <v/>
      </c>
      <c r="E196" s="4" t="str">
        <f>IF(ISERROR(VLOOKUP(B196,'START LİSTE'!$B$6:$F$1255,4,0)),"",VLOOKUP(B196,'START LİSTE'!$B$6:$F$1255,4,0))</f>
        <v/>
      </c>
      <c r="F196" s="5" t="str">
        <f>IF(ISERROR(VLOOKUP($B196,'START LİSTE'!$B$6:$F$1255,5,0)),"",VLOOKUP($B196,'START LİSTE'!$B$6:$F$1255,5,0))</f>
        <v/>
      </c>
      <c r="G196" s="57"/>
      <c r="H196" s="6" t="str">
        <f t="shared" si="5"/>
        <v/>
      </c>
    </row>
    <row r="197" spans="1:8" ht="18" customHeight="1" x14ac:dyDescent="0.25">
      <c r="A197" s="1" t="str">
        <f t="shared" si="4"/>
        <v/>
      </c>
      <c r="B197" s="2"/>
      <c r="C197" s="3" t="str">
        <f>IF(ISERROR(VLOOKUP(B197,'START LİSTE'!$B$6:$F$1255,2,0)),"",VLOOKUP(B197,'START LİSTE'!$B$6:$F$1255,2,0))</f>
        <v/>
      </c>
      <c r="D197" s="3" t="str">
        <f>IF(ISERROR(VLOOKUP(B197,'START LİSTE'!$B$6:$F$1255,3,0)),"",VLOOKUP(B197,'START LİSTE'!$B$6:$F$1255,3,0))</f>
        <v/>
      </c>
      <c r="E197" s="4" t="str">
        <f>IF(ISERROR(VLOOKUP(B197,'START LİSTE'!$B$6:$F$1255,4,0)),"",VLOOKUP(B197,'START LİSTE'!$B$6:$F$1255,4,0))</f>
        <v/>
      </c>
      <c r="F197" s="5" t="str">
        <f>IF(ISERROR(VLOOKUP($B197,'START LİSTE'!$B$6:$F$1255,5,0)),"",VLOOKUP($B197,'START LİSTE'!$B$6:$F$1255,5,0))</f>
        <v/>
      </c>
      <c r="G197" s="57"/>
      <c r="H197" s="6" t="str">
        <f t="shared" si="5"/>
        <v/>
      </c>
    </row>
    <row r="198" spans="1:8" ht="18" customHeight="1" x14ac:dyDescent="0.25">
      <c r="A198" s="1" t="str">
        <f t="shared" si="4"/>
        <v/>
      </c>
      <c r="B198" s="2"/>
      <c r="C198" s="3" t="str">
        <f>IF(ISERROR(VLOOKUP(B198,'START LİSTE'!$B$6:$F$1255,2,0)),"",VLOOKUP(B198,'START LİSTE'!$B$6:$F$1255,2,0))</f>
        <v/>
      </c>
      <c r="D198" s="3" t="str">
        <f>IF(ISERROR(VLOOKUP(B198,'START LİSTE'!$B$6:$F$1255,3,0)),"",VLOOKUP(B198,'START LİSTE'!$B$6:$F$1255,3,0))</f>
        <v/>
      </c>
      <c r="E198" s="4" t="str">
        <f>IF(ISERROR(VLOOKUP(B198,'START LİSTE'!$B$6:$F$1255,4,0)),"",VLOOKUP(B198,'START LİSTE'!$B$6:$F$1255,4,0))</f>
        <v/>
      </c>
      <c r="F198" s="5" t="str">
        <f>IF(ISERROR(VLOOKUP($B198,'START LİSTE'!$B$6:$F$1255,5,0)),"",VLOOKUP($B198,'START LİSTE'!$B$6:$F$1255,5,0))</f>
        <v/>
      </c>
      <c r="G198" s="57"/>
      <c r="H198" s="6" t="str">
        <f t="shared" si="5"/>
        <v/>
      </c>
    </row>
    <row r="199" spans="1:8" ht="18" customHeight="1" x14ac:dyDescent="0.25">
      <c r="A199" s="1" t="str">
        <f t="shared" si="4"/>
        <v/>
      </c>
      <c r="B199" s="2"/>
      <c r="C199" s="3" t="str">
        <f>IF(ISERROR(VLOOKUP(B199,'START LİSTE'!$B$6:$F$1255,2,0)),"",VLOOKUP(B199,'START LİSTE'!$B$6:$F$1255,2,0))</f>
        <v/>
      </c>
      <c r="D199" s="3" t="str">
        <f>IF(ISERROR(VLOOKUP(B199,'START LİSTE'!$B$6:$F$1255,3,0)),"",VLOOKUP(B199,'START LİSTE'!$B$6:$F$1255,3,0))</f>
        <v/>
      </c>
      <c r="E199" s="4" t="str">
        <f>IF(ISERROR(VLOOKUP(B199,'START LİSTE'!$B$6:$F$1255,4,0)),"",VLOOKUP(B199,'START LİSTE'!$B$6:$F$1255,4,0))</f>
        <v/>
      </c>
      <c r="F199" s="5" t="str">
        <f>IF(ISERROR(VLOOKUP($B199,'START LİSTE'!$B$6:$F$1255,5,0)),"",VLOOKUP($B199,'START LİSTE'!$B$6:$F$1255,5,0))</f>
        <v/>
      </c>
      <c r="G199" s="57"/>
      <c r="H199" s="6" t="str">
        <f t="shared" si="5"/>
        <v/>
      </c>
    </row>
    <row r="200" spans="1:8" ht="18" customHeight="1" x14ac:dyDescent="0.25">
      <c r="A200" s="1" t="str">
        <f t="shared" ref="A200:A263" si="6">IF(OR(G200="DQ",G200="DNF",G200="DNS"),"-",IF(B200&lt;&gt;"",A199+1,""))</f>
        <v/>
      </c>
      <c r="B200" s="2"/>
      <c r="C200" s="3" t="str">
        <f>IF(ISERROR(VLOOKUP(B200,'START LİSTE'!$B$6:$F$1255,2,0)),"",VLOOKUP(B200,'START LİSTE'!$B$6:$F$1255,2,0))</f>
        <v/>
      </c>
      <c r="D200" s="3" t="str">
        <f>IF(ISERROR(VLOOKUP(B200,'START LİSTE'!$B$6:$F$1255,3,0)),"",VLOOKUP(B200,'START LİSTE'!$B$6:$F$1255,3,0))</f>
        <v/>
      </c>
      <c r="E200" s="4" t="str">
        <f>IF(ISERROR(VLOOKUP(B200,'START LİSTE'!$B$6:$F$1255,4,0)),"",VLOOKUP(B200,'START LİSTE'!$B$6:$F$1255,4,0))</f>
        <v/>
      </c>
      <c r="F200" s="5" t="str">
        <f>IF(ISERROR(VLOOKUP($B200,'START LİSTE'!$B$6:$F$1255,5,0)),"",VLOOKUP($B200,'START LİSTE'!$B$6:$F$1255,5,0))</f>
        <v/>
      </c>
      <c r="G200" s="57"/>
      <c r="H200" s="6" t="str">
        <f t="shared" ref="H200:H255" si="7">IF(OR(G200="DQ",G200="DNF",G200="DNS"),"-",IF(B200&lt;&gt;"",IF(E200="F",H199,H199+1),""))</f>
        <v/>
      </c>
    </row>
    <row r="201" spans="1:8" ht="18" customHeight="1" x14ac:dyDescent="0.25">
      <c r="A201" s="1" t="str">
        <f t="shared" si="6"/>
        <v/>
      </c>
      <c r="B201" s="2"/>
      <c r="C201" s="3" t="str">
        <f>IF(ISERROR(VLOOKUP(B201,'START LİSTE'!$B$6:$F$1255,2,0)),"",VLOOKUP(B201,'START LİSTE'!$B$6:$F$1255,2,0))</f>
        <v/>
      </c>
      <c r="D201" s="3" t="str">
        <f>IF(ISERROR(VLOOKUP(B201,'START LİSTE'!$B$6:$F$1255,3,0)),"",VLOOKUP(B201,'START LİSTE'!$B$6:$F$1255,3,0))</f>
        <v/>
      </c>
      <c r="E201" s="4" t="str">
        <f>IF(ISERROR(VLOOKUP(B201,'START LİSTE'!$B$6:$F$1255,4,0)),"",VLOOKUP(B201,'START LİSTE'!$B$6:$F$1255,4,0))</f>
        <v/>
      </c>
      <c r="F201" s="5" t="str">
        <f>IF(ISERROR(VLOOKUP($B201,'START LİSTE'!$B$6:$F$1255,5,0)),"",VLOOKUP($B201,'START LİSTE'!$B$6:$F$1255,5,0))</f>
        <v/>
      </c>
      <c r="G201" s="57"/>
      <c r="H201" s="6" t="str">
        <f t="shared" si="7"/>
        <v/>
      </c>
    </row>
    <row r="202" spans="1:8" ht="18" customHeight="1" x14ac:dyDescent="0.25">
      <c r="A202" s="1" t="str">
        <f t="shared" si="6"/>
        <v/>
      </c>
      <c r="B202" s="2"/>
      <c r="C202" s="3" t="str">
        <f>IF(ISERROR(VLOOKUP(B202,'START LİSTE'!$B$6:$F$1255,2,0)),"",VLOOKUP(B202,'START LİSTE'!$B$6:$F$1255,2,0))</f>
        <v/>
      </c>
      <c r="D202" s="3" t="str">
        <f>IF(ISERROR(VLOOKUP(B202,'START LİSTE'!$B$6:$F$1255,3,0)),"",VLOOKUP(B202,'START LİSTE'!$B$6:$F$1255,3,0))</f>
        <v/>
      </c>
      <c r="E202" s="4" t="str">
        <f>IF(ISERROR(VLOOKUP(B202,'START LİSTE'!$B$6:$F$1255,4,0)),"",VLOOKUP(B202,'START LİSTE'!$B$6:$F$1255,4,0))</f>
        <v/>
      </c>
      <c r="F202" s="5" t="str">
        <f>IF(ISERROR(VLOOKUP($B202,'START LİSTE'!$B$6:$F$1255,5,0)),"",VLOOKUP($B202,'START LİSTE'!$B$6:$F$1255,5,0))</f>
        <v/>
      </c>
      <c r="G202" s="57"/>
      <c r="H202" s="6" t="str">
        <f t="shared" si="7"/>
        <v/>
      </c>
    </row>
    <row r="203" spans="1:8" ht="18" customHeight="1" x14ac:dyDescent="0.25">
      <c r="A203" s="1" t="str">
        <f t="shared" si="6"/>
        <v/>
      </c>
      <c r="B203" s="2"/>
      <c r="C203" s="3" t="str">
        <f>IF(ISERROR(VLOOKUP(B203,'START LİSTE'!$B$6:$F$1255,2,0)),"",VLOOKUP(B203,'START LİSTE'!$B$6:$F$1255,2,0))</f>
        <v/>
      </c>
      <c r="D203" s="3" t="str">
        <f>IF(ISERROR(VLOOKUP(B203,'START LİSTE'!$B$6:$F$1255,3,0)),"",VLOOKUP(B203,'START LİSTE'!$B$6:$F$1255,3,0))</f>
        <v/>
      </c>
      <c r="E203" s="4" t="str">
        <f>IF(ISERROR(VLOOKUP(B203,'START LİSTE'!$B$6:$F$1255,4,0)),"",VLOOKUP(B203,'START LİSTE'!$B$6:$F$1255,4,0))</f>
        <v/>
      </c>
      <c r="F203" s="5" t="str">
        <f>IF(ISERROR(VLOOKUP($B203,'START LİSTE'!$B$6:$F$1255,5,0)),"",VLOOKUP($B203,'START LİSTE'!$B$6:$F$1255,5,0))</f>
        <v/>
      </c>
      <c r="G203" s="57"/>
      <c r="H203" s="6" t="str">
        <f t="shared" si="7"/>
        <v/>
      </c>
    </row>
    <row r="204" spans="1:8" ht="18" customHeight="1" x14ac:dyDescent="0.25">
      <c r="A204" s="1" t="str">
        <f t="shared" si="6"/>
        <v/>
      </c>
      <c r="B204" s="2"/>
      <c r="C204" s="3" t="str">
        <f>IF(ISERROR(VLOOKUP(B204,'START LİSTE'!$B$6:$F$1255,2,0)),"",VLOOKUP(B204,'START LİSTE'!$B$6:$F$1255,2,0))</f>
        <v/>
      </c>
      <c r="D204" s="3" t="str">
        <f>IF(ISERROR(VLOOKUP(B204,'START LİSTE'!$B$6:$F$1255,3,0)),"",VLOOKUP(B204,'START LİSTE'!$B$6:$F$1255,3,0))</f>
        <v/>
      </c>
      <c r="E204" s="4" t="str">
        <f>IF(ISERROR(VLOOKUP(B204,'START LİSTE'!$B$6:$F$1255,4,0)),"",VLOOKUP(B204,'START LİSTE'!$B$6:$F$1255,4,0))</f>
        <v/>
      </c>
      <c r="F204" s="5" t="str">
        <f>IF(ISERROR(VLOOKUP($B204,'START LİSTE'!$B$6:$F$1255,5,0)),"",VLOOKUP($B204,'START LİSTE'!$B$6:$F$1255,5,0))</f>
        <v/>
      </c>
      <c r="G204" s="57"/>
      <c r="H204" s="6" t="str">
        <f t="shared" si="7"/>
        <v/>
      </c>
    </row>
    <row r="205" spans="1:8" ht="18" customHeight="1" x14ac:dyDescent="0.25">
      <c r="A205" s="1" t="str">
        <f t="shared" si="6"/>
        <v/>
      </c>
      <c r="B205" s="2"/>
      <c r="C205" s="3" t="str">
        <f>IF(ISERROR(VLOOKUP(B205,'START LİSTE'!$B$6:$F$1255,2,0)),"",VLOOKUP(B205,'START LİSTE'!$B$6:$F$1255,2,0))</f>
        <v/>
      </c>
      <c r="D205" s="3" t="str">
        <f>IF(ISERROR(VLOOKUP(B205,'START LİSTE'!$B$6:$F$1255,3,0)),"",VLOOKUP(B205,'START LİSTE'!$B$6:$F$1255,3,0))</f>
        <v/>
      </c>
      <c r="E205" s="4" t="str">
        <f>IF(ISERROR(VLOOKUP(B205,'START LİSTE'!$B$6:$F$1255,4,0)),"",VLOOKUP(B205,'START LİSTE'!$B$6:$F$1255,4,0))</f>
        <v/>
      </c>
      <c r="F205" s="5" t="str">
        <f>IF(ISERROR(VLOOKUP($B205,'START LİSTE'!$B$6:$F$1255,5,0)),"",VLOOKUP($B205,'START LİSTE'!$B$6:$F$1255,5,0))</f>
        <v/>
      </c>
      <c r="G205" s="57"/>
      <c r="H205" s="6" t="str">
        <f t="shared" si="7"/>
        <v/>
      </c>
    </row>
    <row r="206" spans="1:8" ht="18" customHeight="1" x14ac:dyDescent="0.25">
      <c r="A206" s="1" t="str">
        <f t="shared" si="6"/>
        <v/>
      </c>
      <c r="B206" s="2"/>
      <c r="C206" s="3" t="str">
        <f>IF(ISERROR(VLOOKUP(B206,'START LİSTE'!$B$6:$F$1255,2,0)),"",VLOOKUP(B206,'START LİSTE'!$B$6:$F$1255,2,0))</f>
        <v/>
      </c>
      <c r="D206" s="3" t="str">
        <f>IF(ISERROR(VLOOKUP(B206,'START LİSTE'!$B$6:$F$1255,3,0)),"",VLOOKUP(B206,'START LİSTE'!$B$6:$F$1255,3,0))</f>
        <v/>
      </c>
      <c r="E206" s="4" t="str">
        <f>IF(ISERROR(VLOOKUP(B206,'START LİSTE'!$B$6:$F$1255,4,0)),"",VLOOKUP(B206,'START LİSTE'!$B$6:$F$1255,4,0))</f>
        <v/>
      </c>
      <c r="F206" s="5" t="str">
        <f>IF(ISERROR(VLOOKUP($B206,'START LİSTE'!$B$6:$F$1255,5,0)),"",VLOOKUP($B206,'START LİSTE'!$B$6:$F$1255,5,0))</f>
        <v/>
      </c>
      <c r="G206" s="57"/>
      <c r="H206" s="6" t="str">
        <f t="shared" si="7"/>
        <v/>
      </c>
    </row>
    <row r="207" spans="1:8" ht="18" customHeight="1" x14ac:dyDescent="0.25">
      <c r="A207" s="1" t="str">
        <f t="shared" si="6"/>
        <v/>
      </c>
      <c r="B207" s="2"/>
      <c r="C207" s="3" t="str">
        <f>IF(ISERROR(VLOOKUP(B207,'START LİSTE'!$B$6:$F$1255,2,0)),"",VLOOKUP(B207,'START LİSTE'!$B$6:$F$1255,2,0))</f>
        <v/>
      </c>
      <c r="D207" s="3" t="str">
        <f>IF(ISERROR(VLOOKUP(B207,'START LİSTE'!$B$6:$F$1255,3,0)),"",VLOOKUP(B207,'START LİSTE'!$B$6:$F$1255,3,0))</f>
        <v/>
      </c>
      <c r="E207" s="4" t="str">
        <f>IF(ISERROR(VLOOKUP(B207,'START LİSTE'!$B$6:$F$1255,4,0)),"",VLOOKUP(B207,'START LİSTE'!$B$6:$F$1255,4,0))</f>
        <v/>
      </c>
      <c r="F207" s="5" t="str">
        <f>IF(ISERROR(VLOOKUP($B207,'START LİSTE'!$B$6:$F$1255,5,0)),"",VLOOKUP($B207,'START LİSTE'!$B$6:$F$1255,5,0))</f>
        <v/>
      </c>
      <c r="G207" s="57"/>
      <c r="H207" s="6" t="str">
        <f t="shared" si="7"/>
        <v/>
      </c>
    </row>
    <row r="208" spans="1:8" ht="18" customHeight="1" x14ac:dyDescent="0.25">
      <c r="A208" s="1" t="str">
        <f t="shared" si="6"/>
        <v/>
      </c>
      <c r="B208" s="2"/>
      <c r="C208" s="3" t="str">
        <f>IF(ISERROR(VLOOKUP(B208,'START LİSTE'!$B$6:$F$1255,2,0)),"",VLOOKUP(B208,'START LİSTE'!$B$6:$F$1255,2,0))</f>
        <v/>
      </c>
      <c r="D208" s="3" t="str">
        <f>IF(ISERROR(VLOOKUP(B208,'START LİSTE'!$B$6:$F$1255,3,0)),"",VLOOKUP(B208,'START LİSTE'!$B$6:$F$1255,3,0))</f>
        <v/>
      </c>
      <c r="E208" s="4" t="str">
        <f>IF(ISERROR(VLOOKUP(B208,'START LİSTE'!$B$6:$F$1255,4,0)),"",VLOOKUP(B208,'START LİSTE'!$B$6:$F$1255,4,0))</f>
        <v/>
      </c>
      <c r="F208" s="5" t="str">
        <f>IF(ISERROR(VLOOKUP($B208,'START LİSTE'!$B$6:$F$1255,5,0)),"",VLOOKUP($B208,'START LİSTE'!$B$6:$F$1255,5,0))</f>
        <v/>
      </c>
      <c r="G208" s="57"/>
      <c r="H208" s="6" t="str">
        <f t="shared" si="7"/>
        <v/>
      </c>
    </row>
    <row r="209" spans="1:8" ht="18" customHeight="1" x14ac:dyDescent="0.25">
      <c r="A209" s="1" t="str">
        <f t="shared" si="6"/>
        <v/>
      </c>
      <c r="B209" s="2"/>
      <c r="C209" s="3" t="str">
        <f>IF(ISERROR(VLOOKUP(B209,'START LİSTE'!$B$6:$F$1255,2,0)),"",VLOOKUP(B209,'START LİSTE'!$B$6:$F$1255,2,0))</f>
        <v/>
      </c>
      <c r="D209" s="3" t="str">
        <f>IF(ISERROR(VLOOKUP(B209,'START LİSTE'!$B$6:$F$1255,3,0)),"",VLOOKUP(B209,'START LİSTE'!$B$6:$F$1255,3,0))</f>
        <v/>
      </c>
      <c r="E209" s="4" t="str">
        <f>IF(ISERROR(VLOOKUP(B209,'START LİSTE'!$B$6:$F$1255,4,0)),"",VLOOKUP(B209,'START LİSTE'!$B$6:$F$1255,4,0))</f>
        <v/>
      </c>
      <c r="F209" s="5" t="str">
        <f>IF(ISERROR(VLOOKUP($B209,'START LİSTE'!$B$6:$F$1255,5,0)),"",VLOOKUP($B209,'START LİSTE'!$B$6:$F$1255,5,0))</f>
        <v/>
      </c>
      <c r="G209" s="57"/>
      <c r="H209" s="6" t="str">
        <f t="shared" si="7"/>
        <v/>
      </c>
    </row>
    <row r="210" spans="1:8" ht="18" customHeight="1" x14ac:dyDescent="0.25">
      <c r="A210" s="1" t="str">
        <f t="shared" si="6"/>
        <v/>
      </c>
      <c r="B210" s="2"/>
      <c r="C210" s="3" t="str">
        <f>IF(ISERROR(VLOOKUP(B210,'START LİSTE'!$B$6:$F$1255,2,0)),"",VLOOKUP(B210,'START LİSTE'!$B$6:$F$1255,2,0))</f>
        <v/>
      </c>
      <c r="D210" s="3" t="str">
        <f>IF(ISERROR(VLOOKUP(B210,'START LİSTE'!$B$6:$F$1255,3,0)),"",VLOOKUP(B210,'START LİSTE'!$B$6:$F$1255,3,0))</f>
        <v/>
      </c>
      <c r="E210" s="4" t="str">
        <f>IF(ISERROR(VLOOKUP(B210,'START LİSTE'!$B$6:$F$1255,4,0)),"",VLOOKUP(B210,'START LİSTE'!$B$6:$F$1255,4,0))</f>
        <v/>
      </c>
      <c r="F210" s="5" t="str">
        <f>IF(ISERROR(VLOOKUP($B210,'START LİSTE'!$B$6:$F$1255,5,0)),"",VLOOKUP($B210,'START LİSTE'!$B$6:$F$1255,5,0))</f>
        <v/>
      </c>
      <c r="G210" s="57"/>
      <c r="H210" s="6" t="str">
        <f t="shared" si="7"/>
        <v/>
      </c>
    </row>
    <row r="211" spans="1:8" ht="18" customHeight="1" x14ac:dyDescent="0.25">
      <c r="A211" s="1" t="str">
        <f t="shared" si="6"/>
        <v/>
      </c>
      <c r="B211" s="2"/>
      <c r="C211" s="3" t="str">
        <f>IF(ISERROR(VLOOKUP(B211,'START LİSTE'!$B$6:$F$1255,2,0)),"",VLOOKUP(B211,'START LİSTE'!$B$6:$F$1255,2,0))</f>
        <v/>
      </c>
      <c r="D211" s="3" t="str">
        <f>IF(ISERROR(VLOOKUP(B211,'START LİSTE'!$B$6:$F$1255,3,0)),"",VLOOKUP(B211,'START LİSTE'!$B$6:$F$1255,3,0))</f>
        <v/>
      </c>
      <c r="E211" s="4" t="str">
        <f>IF(ISERROR(VLOOKUP(B211,'START LİSTE'!$B$6:$F$1255,4,0)),"",VLOOKUP(B211,'START LİSTE'!$B$6:$F$1255,4,0))</f>
        <v/>
      </c>
      <c r="F211" s="5" t="str">
        <f>IF(ISERROR(VLOOKUP($B211,'START LİSTE'!$B$6:$F$1255,5,0)),"",VLOOKUP($B211,'START LİSTE'!$B$6:$F$1255,5,0))</f>
        <v/>
      </c>
      <c r="G211" s="57"/>
      <c r="H211" s="6" t="str">
        <f t="shared" si="7"/>
        <v/>
      </c>
    </row>
    <row r="212" spans="1:8" ht="18" customHeight="1" x14ac:dyDescent="0.25">
      <c r="A212" s="1" t="str">
        <f t="shared" si="6"/>
        <v/>
      </c>
      <c r="B212" s="2"/>
      <c r="C212" s="3" t="str">
        <f>IF(ISERROR(VLOOKUP(B212,'START LİSTE'!$B$6:$F$1255,2,0)),"",VLOOKUP(B212,'START LİSTE'!$B$6:$F$1255,2,0))</f>
        <v/>
      </c>
      <c r="D212" s="3" t="str">
        <f>IF(ISERROR(VLOOKUP(B212,'START LİSTE'!$B$6:$F$1255,3,0)),"",VLOOKUP(B212,'START LİSTE'!$B$6:$F$1255,3,0))</f>
        <v/>
      </c>
      <c r="E212" s="4" t="str">
        <f>IF(ISERROR(VLOOKUP(B212,'START LİSTE'!$B$6:$F$1255,4,0)),"",VLOOKUP(B212,'START LİSTE'!$B$6:$F$1255,4,0))</f>
        <v/>
      </c>
      <c r="F212" s="5" t="str">
        <f>IF(ISERROR(VLOOKUP($B212,'START LİSTE'!$B$6:$F$1255,5,0)),"",VLOOKUP($B212,'START LİSTE'!$B$6:$F$1255,5,0))</f>
        <v/>
      </c>
      <c r="G212" s="57"/>
      <c r="H212" s="6" t="str">
        <f t="shared" si="7"/>
        <v/>
      </c>
    </row>
    <row r="213" spans="1:8" ht="18" customHeight="1" x14ac:dyDescent="0.25">
      <c r="A213" s="1" t="str">
        <f t="shared" si="6"/>
        <v/>
      </c>
      <c r="B213" s="2"/>
      <c r="C213" s="3" t="str">
        <f>IF(ISERROR(VLOOKUP(B213,'START LİSTE'!$B$6:$F$1255,2,0)),"",VLOOKUP(B213,'START LİSTE'!$B$6:$F$1255,2,0))</f>
        <v/>
      </c>
      <c r="D213" s="3" t="str">
        <f>IF(ISERROR(VLOOKUP(B213,'START LİSTE'!$B$6:$F$1255,3,0)),"",VLOOKUP(B213,'START LİSTE'!$B$6:$F$1255,3,0))</f>
        <v/>
      </c>
      <c r="E213" s="4" t="str">
        <f>IF(ISERROR(VLOOKUP(B213,'START LİSTE'!$B$6:$F$1255,4,0)),"",VLOOKUP(B213,'START LİSTE'!$B$6:$F$1255,4,0))</f>
        <v/>
      </c>
      <c r="F213" s="5" t="str">
        <f>IF(ISERROR(VLOOKUP($B213,'START LİSTE'!$B$6:$F$1255,5,0)),"",VLOOKUP($B213,'START LİSTE'!$B$6:$F$1255,5,0))</f>
        <v/>
      </c>
      <c r="G213" s="57"/>
      <c r="H213" s="6" t="str">
        <f t="shared" si="7"/>
        <v/>
      </c>
    </row>
    <row r="214" spans="1:8" ht="18" customHeight="1" x14ac:dyDescent="0.25">
      <c r="A214" s="1" t="str">
        <f t="shared" si="6"/>
        <v/>
      </c>
      <c r="B214" s="2"/>
      <c r="C214" s="3" t="str">
        <f>IF(ISERROR(VLOOKUP(B214,'START LİSTE'!$B$6:$F$1255,2,0)),"",VLOOKUP(B214,'START LİSTE'!$B$6:$F$1255,2,0))</f>
        <v/>
      </c>
      <c r="D214" s="3" t="str">
        <f>IF(ISERROR(VLOOKUP(B214,'START LİSTE'!$B$6:$F$1255,3,0)),"",VLOOKUP(B214,'START LİSTE'!$B$6:$F$1255,3,0))</f>
        <v/>
      </c>
      <c r="E214" s="4" t="str">
        <f>IF(ISERROR(VLOOKUP(B214,'START LİSTE'!$B$6:$F$1255,4,0)),"",VLOOKUP(B214,'START LİSTE'!$B$6:$F$1255,4,0))</f>
        <v/>
      </c>
      <c r="F214" s="5" t="str">
        <f>IF(ISERROR(VLOOKUP($B214,'START LİSTE'!$B$6:$F$1255,5,0)),"",VLOOKUP($B214,'START LİSTE'!$B$6:$F$1255,5,0))</f>
        <v/>
      </c>
      <c r="G214" s="57"/>
      <c r="H214" s="6" t="str">
        <f t="shared" si="7"/>
        <v/>
      </c>
    </row>
    <row r="215" spans="1:8" ht="18" customHeight="1" x14ac:dyDescent="0.25">
      <c r="A215" s="1" t="str">
        <f t="shared" si="6"/>
        <v/>
      </c>
      <c r="B215" s="2"/>
      <c r="C215" s="3" t="str">
        <f>IF(ISERROR(VLOOKUP(B215,'START LİSTE'!$B$6:$F$1255,2,0)),"",VLOOKUP(B215,'START LİSTE'!$B$6:$F$1255,2,0))</f>
        <v/>
      </c>
      <c r="D215" s="3" t="str">
        <f>IF(ISERROR(VLOOKUP(B215,'START LİSTE'!$B$6:$F$1255,3,0)),"",VLOOKUP(B215,'START LİSTE'!$B$6:$F$1255,3,0))</f>
        <v/>
      </c>
      <c r="E215" s="4" t="str">
        <f>IF(ISERROR(VLOOKUP(B215,'START LİSTE'!$B$6:$F$1255,4,0)),"",VLOOKUP(B215,'START LİSTE'!$B$6:$F$1255,4,0))</f>
        <v/>
      </c>
      <c r="F215" s="5" t="str">
        <f>IF(ISERROR(VLOOKUP($B215,'START LİSTE'!$B$6:$F$1255,5,0)),"",VLOOKUP($B215,'START LİSTE'!$B$6:$F$1255,5,0))</f>
        <v/>
      </c>
      <c r="G215" s="57"/>
      <c r="H215" s="6" t="str">
        <f t="shared" si="7"/>
        <v/>
      </c>
    </row>
    <row r="216" spans="1:8" ht="18" customHeight="1" x14ac:dyDescent="0.25">
      <c r="A216" s="1" t="str">
        <f t="shared" si="6"/>
        <v/>
      </c>
      <c r="B216" s="2"/>
      <c r="C216" s="3" t="str">
        <f>IF(ISERROR(VLOOKUP(B216,'START LİSTE'!$B$6:$F$1255,2,0)),"",VLOOKUP(B216,'START LİSTE'!$B$6:$F$1255,2,0))</f>
        <v/>
      </c>
      <c r="D216" s="3" t="str">
        <f>IF(ISERROR(VLOOKUP(B216,'START LİSTE'!$B$6:$F$1255,3,0)),"",VLOOKUP(B216,'START LİSTE'!$B$6:$F$1255,3,0))</f>
        <v/>
      </c>
      <c r="E216" s="4" t="str">
        <f>IF(ISERROR(VLOOKUP(B216,'START LİSTE'!$B$6:$F$1255,4,0)),"",VLOOKUP(B216,'START LİSTE'!$B$6:$F$1255,4,0))</f>
        <v/>
      </c>
      <c r="F216" s="5" t="str">
        <f>IF(ISERROR(VLOOKUP($B216,'START LİSTE'!$B$6:$F$1255,5,0)),"",VLOOKUP($B216,'START LİSTE'!$B$6:$F$1255,5,0))</f>
        <v/>
      </c>
      <c r="G216" s="57"/>
      <c r="H216" s="6" t="str">
        <f t="shared" si="7"/>
        <v/>
      </c>
    </row>
    <row r="217" spans="1:8" ht="18" customHeight="1" x14ac:dyDescent="0.25">
      <c r="A217" s="1" t="str">
        <f t="shared" si="6"/>
        <v/>
      </c>
      <c r="B217" s="2"/>
      <c r="C217" s="3" t="str">
        <f>IF(ISERROR(VLOOKUP(B217,'START LİSTE'!$B$6:$F$1255,2,0)),"",VLOOKUP(B217,'START LİSTE'!$B$6:$F$1255,2,0))</f>
        <v/>
      </c>
      <c r="D217" s="3" t="str">
        <f>IF(ISERROR(VLOOKUP(B217,'START LİSTE'!$B$6:$F$1255,3,0)),"",VLOOKUP(B217,'START LİSTE'!$B$6:$F$1255,3,0))</f>
        <v/>
      </c>
      <c r="E217" s="4" t="str">
        <f>IF(ISERROR(VLOOKUP(B217,'START LİSTE'!$B$6:$F$1255,4,0)),"",VLOOKUP(B217,'START LİSTE'!$B$6:$F$1255,4,0))</f>
        <v/>
      </c>
      <c r="F217" s="5" t="str">
        <f>IF(ISERROR(VLOOKUP($B217,'START LİSTE'!$B$6:$F$1255,5,0)),"",VLOOKUP($B217,'START LİSTE'!$B$6:$F$1255,5,0))</f>
        <v/>
      </c>
      <c r="G217" s="57"/>
      <c r="H217" s="6" t="str">
        <f t="shared" si="7"/>
        <v/>
      </c>
    </row>
    <row r="218" spans="1:8" ht="18" customHeight="1" x14ac:dyDescent="0.25">
      <c r="A218" s="1" t="str">
        <f t="shared" si="6"/>
        <v/>
      </c>
      <c r="B218" s="2"/>
      <c r="C218" s="3" t="str">
        <f>IF(ISERROR(VLOOKUP(B218,'START LİSTE'!$B$6:$F$1255,2,0)),"",VLOOKUP(B218,'START LİSTE'!$B$6:$F$1255,2,0))</f>
        <v/>
      </c>
      <c r="D218" s="3" t="str">
        <f>IF(ISERROR(VLOOKUP(B218,'START LİSTE'!$B$6:$F$1255,3,0)),"",VLOOKUP(B218,'START LİSTE'!$B$6:$F$1255,3,0))</f>
        <v/>
      </c>
      <c r="E218" s="4" t="str">
        <f>IF(ISERROR(VLOOKUP(B218,'START LİSTE'!$B$6:$F$1255,4,0)),"",VLOOKUP(B218,'START LİSTE'!$B$6:$F$1255,4,0))</f>
        <v/>
      </c>
      <c r="F218" s="5" t="str">
        <f>IF(ISERROR(VLOOKUP($B218,'START LİSTE'!$B$6:$F$1255,5,0)),"",VLOOKUP($B218,'START LİSTE'!$B$6:$F$1255,5,0))</f>
        <v/>
      </c>
      <c r="G218" s="57"/>
      <c r="H218" s="6" t="str">
        <f t="shared" si="7"/>
        <v/>
      </c>
    </row>
    <row r="219" spans="1:8" ht="18" customHeight="1" x14ac:dyDescent="0.25">
      <c r="A219" s="1" t="str">
        <f t="shared" si="6"/>
        <v/>
      </c>
      <c r="B219" s="2"/>
      <c r="C219" s="3" t="str">
        <f>IF(ISERROR(VLOOKUP(B219,'START LİSTE'!$B$6:$F$1255,2,0)),"",VLOOKUP(B219,'START LİSTE'!$B$6:$F$1255,2,0))</f>
        <v/>
      </c>
      <c r="D219" s="3" t="str">
        <f>IF(ISERROR(VLOOKUP(B219,'START LİSTE'!$B$6:$F$1255,3,0)),"",VLOOKUP(B219,'START LİSTE'!$B$6:$F$1255,3,0))</f>
        <v/>
      </c>
      <c r="E219" s="4" t="str">
        <f>IF(ISERROR(VLOOKUP(B219,'START LİSTE'!$B$6:$F$1255,4,0)),"",VLOOKUP(B219,'START LİSTE'!$B$6:$F$1255,4,0))</f>
        <v/>
      </c>
      <c r="F219" s="5" t="str">
        <f>IF(ISERROR(VLOOKUP($B219,'START LİSTE'!$B$6:$F$1255,5,0)),"",VLOOKUP($B219,'START LİSTE'!$B$6:$F$1255,5,0))</f>
        <v/>
      </c>
      <c r="G219" s="57"/>
      <c r="H219" s="6" t="str">
        <f t="shared" si="7"/>
        <v/>
      </c>
    </row>
    <row r="220" spans="1:8" ht="18" customHeight="1" x14ac:dyDescent="0.25">
      <c r="A220" s="1" t="str">
        <f t="shared" si="6"/>
        <v/>
      </c>
      <c r="B220" s="2"/>
      <c r="C220" s="3" t="str">
        <f>IF(ISERROR(VLOOKUP(B220,'START LİSTE'!$B$6:$F$1255,2,0)),"",VLOOKUP(B220,'START LİSTE'!$B$6:$F$1255,2,0))</f>
        <v/>
      </c>
      <c r="D220" s="3" t="str">
        <f>IF(ISERROR(VLOOKUP(B220,'START LİSTE'!$B$6:$F$1255,3,0)),"",VLOOKUP(B220,'START LİSTE'!$B$6:$F$1255,3,0))</f>
        <v/>
      </c>
      <c r="E220" s="4" t="str">
        <f>IF(ISERROR(VLOOKUP(B220,'START LİSTE'!$B$6:$F$1255,4,0)),"",VLOOKUP(B220,'START LİSTE'!$B$6:$F$1255,4,0))</f>
        <v/>
      </c>
      <c r="F220" s="5" t="str">
        <f>IF(ISERROR(VLOOKUP($B220,'START LİSTE'!$B$6:$F$1255,5,0)),"",VLOOKUP($B220,'START LİSTE'!$B$6:$F$1255,5,0))</f>
        <v/>
      </c>
      <c r="G220" s="57"/>
      <c r="H220" s="6" t="str">
        <f t="shared" si="7"/>
        <v/>
      </c>
    </row>
    <row r="221" spans="1:8" ht="18" customHeight="1" x14ac:dyDescent="0.25">
      <c r="A221" s="1" t="str">
        <f t="shared" si="6"/>
        <v/>
      </c>
      <c r="B221" s="2"/>
      <c r="C221" s="3" t="str">
        <f>IF(ISERROR(VLOOKUP(B221,'START LİSTE'!$B$6:$F$1255,2,0)),"",VLOOKUP(B221,'START LİSTE'!$B$6:$F$1255,2,0))</f>
        <v/>
      </c>
      <c r="D221" s="3" t="str">
        <f>IF(ISERROR(VLOOKUP(B221,'START LİSTE'!$B$6:$F$1255,3,0)),"",VLOOKUP(B221,'START LİSTE'!$B$6:$F$1255,3,0))</f>
        <v/>
      </c>
      <c r="E221" s="4" t="str">
        <f>IF(ISERROR(VLOOKUP(B221,'START LİSTE'!$B$6:$F$1255,4,0)),"",VLOOKUP(B221,'START LİSTE'!$B$6:$F$1255,4,0))</f>
        <v/>
      </c>
      <c r="F221" s="5" t="str">
        <f>IF(ISERROR(VLOOKUP($B221,'START LİSTE'!$B$6:$F$1255,5,0)),"",VLOOKUP($B221,'START LİSTE'!$B$6:$F$1255,5,0))</f>
        <v/>
      </c>
      <c r="G221" s="57"/>
      <c r="H221" s="6" t="str">
        <f t="shared" si="7"/>
        <v/>
      </c>
    </row>
    <row r="222" spans="1:8" ht="18" customHeight="1" x14ac:dyDescent="0.25">
      <c r="A222" s="1" t="str">
        <f t="shared" si="6"/>
        <v/>
      </c>
      <c r="B222" s="2"/>
      <c r="C222" s="3" t="str">
        <f>IF(ISERROR(VLOOKUP(B222,'START LİSTE'!$B$6:$F$1255,2,0)),"",VLOOKUP(B222,'START LİSTE'!$B$6:$F$1255,2,0))</f>
        <v/>
      </c>
      <c r="D222" s="3" t="str">
        <f>IF(ISERROR(VLOOKUP(B222,'START LİSTE'!$B$6:$F$1255,3,0)),"",VLOOKUP(B222,'START LİSTE'!$B$6:$F$1255,3,0))</f>
        <v/>
      </c>
      <c r="E222" s="4" t="str">
        <f>IF(ISERROR(VLOOKUP(B222,'START LİSTE'!$B$6:$F$1255,4,0)),"",VLOOKUP(B222,'START LİSTE'!$B$6:$F$1255,4,0))</f>
        <v/>
      </c>
      <c r="F222" s="5" t="str">
        <f>IF(ISERROR(VLOOKUP($B222,'START LİSTE'!$B$6:$F$1255,5,0)),"",VLOOKUP($B222,'START LİSTE'!$B$6:$F$1255,5,0))</f>
        <v/>
      </c>
      <c r="G222" s="57"/>
      <c r="H222" s="6" t="str">
        <f t="shared" si="7"/>
        <v/>
      </c>
    </row>
    <row r="223" spans="1:8" ht="18" customHeight="1" x14ac:dyDescent="0.25">
      <c r="A223" s="1" t="str">
        <f t="shared" si="6"/>
        <v/>
      </c>
      <c r="B223" s="2"/>
      <c r="C223" s="3" t="str">
        <f>IF(ISERROR(VLOOKUP(B223,'START LİSTE'!$B$6:$F$1255,2,0)),"",VLOOKUP(B223,'START LİSTE'!$B$6:$F$1255,2,0))</f>
        <v/>
      </c>
      <c r="D223" s="3" t="str">
        <f>IF(ISERROR(VLOOKUP(B223,'START LİSTE'!$B$6:$F$1255,3,0)),"",VLOOKUP(B223,'START LİSTE'!$B$6:$F$1255,3,0))</f>
        <v/>
      </c>
      <c r="E223" s="4" t="str">
        <f>IF(ISERROR(VLOOKUP(B223,'START LİSTE'!$B$6:$F$1255,4,0)),"",VLOOKUP(B223,'START LİSTE'!$B$6:$F$1255,4,0))</f>
        <v/>
      </c>
      <c r="F223" s="5" t="str">
        <f>IF(ISERROR(VLOOKUP($B223,'START LİSTE'!$B$6:$F$1255,5,0)),"",VLOOKUP($B223,'START LİSTE'!$B$6:$F$1255,5,0))</f>
        <v/>
      </c>
      <c r="G223" s="57"/>
      <c r="H223" s="6" t="str">
        <f t="shared" si="7"/>
        <v/>
      </c>
    </row>
    <row r="224" spans="1:8" ht="18" customHeight="1" x14ac:dyDescent="0.25">
      <c r="A224" s="1" t="str">
        <f t="shared" si="6"/>
        <v/>
      </c>
      <c r="B224" s="2"/>
      <c r="C224" s="3" t="str">
        <f>IF(ISERROR(VLOOKUP(B224,'START LİSTE'!$B$6:$F$1255,2,0)),"",VLOOKUP(B224,'START LİSTE'!$B$6:$F$1255,2,0))</f>
        <v/>
      </c>
      <c r="D224" s="3" t="str">
        <f>IF(ISERROR(VLOOKUP(B224,'START LİSTE'!$B$6:$F$1255,3,0)),"",VLOOKUP(B224,'START LİSTE'!$B$6:$F$1255,3,0))</f>
        <v/>
      </c>
      <c r="E224" s="4" t="str">
        <f>IF(ISERROR(VLOOKUP(B224,'START LİSTE'!$B$6:$F$1255,4,0)),"",VLOOKUP(B224,'START LİSTE'!$B$6:$F$1255,4,0))</f>
        <v/>
      </c>
      <c r="F224" s="5" t="str">
        <f>IF(ISERROR(VLOOKUP($B224,'START LİSTE'!$B$6:$F$1255,5,0)),"",VLOOKUP($B224,'START LİSTE'!$B$6:$F$1255,5,0))</f>
        <v/>
      </c>
      <c r="G224" s="57"/>
      <c r="H224" s="6" t="str">
        <f t="shared" si="7"/>
        <v/>
      </c>
    </row>
    <row r="225" spans="1:8" ht="18" customHeight="1" x14ac:dyDescent="0.25">
      <c r="A225" s="1" t="str">
        <f t="shared" si="6"/>
        <v/>
      </c>
      <c r="B225" s="2"/>
      <c r="C225" s="3" t="str">
        <f>IF(ISERROR(VLOOKUP(B225,'START LİSTE'!$B$6:$F$1255,2,0)),"",VLOOKUP(B225,'START LİSTE'!$B$6:$F$1255,2,0))</f>
        <v/>
      </c>
      <c r="D225" s="3" t="str">
        <f>IF(ISERROR(VLOOKUP(B225,'START LİSTE'!$B$6:$F$1255,3,0)),"",VLOOKUP(B225,'START LİSTE'!$B$6:$F$1255,3,0))</f>
        <v/>
      </c>
      <c r="E225" s="4" t="str">
        <f>IF(ISERROR(VLOOKUP(B225,'START LİSTE'!$B$6:$F$1255,4,0)),"",VLOOKUP(B225,'START LİSTE'!$B$6:$F$1255,4,0))</f>
        <v/>
      </c>
      <c r="F225" s="5" t="str">
        <f>IF(ISERROR(VLOOKUP($B225,'START LİSTE'!$B$6:$F$1255,5,0)),"",VLOOKUP($B225,'START LİSTE'!$B$6:$F$1255,5,0))</f>
        <v/>
      </c>
      <c r="G225" s="57"/>
      <c r="H225" s="6" t="str">
        <f t="shared" si="7"/>
        <v/>
      </c>
    </row>
    <row r="226" spans="1:8" ht="18" customHeight="1" x14ac:dyDescent="0.25">
      <c r="A226" s="1" t="str">
        <f t="shared" si="6"/>
        <v/>
      </c>
      <c r="B226" s="2"/>
      <c r="C226" s="3" t="str">
        <f>IF(ISERROR(VLOOKUP(B226,'START LİSTE'!$B$6:$F$1255,2,0)),"",VLOOKUP(B226,'START LİSTE'!$B$6:$F$1255,2,0))</f>
        <v/>
      </c>
      <c r="D226" s="3" t="str">
        <f>IF(ISERROR(VLOOKUP(B226,'START LİSTE'!$B$6:$F$1255,3,0)),"",VLOOKUP(B226,'START LİSTE'!$B$6:$F$1255,3,0))</f>
        <v/>
      </c>
      <c r="E226" s="4" t="str">
        <f>IF(ISERROR(VLOOKUP(B226,'START LİSTE'!$B$6:$F$1255,4,0)),"",VLOOKUP(B226,'START LİSTE'!$B$6:$F$1255,4,0))</f>
        <v/>
      </c>
      <c r="F226" s="5" t="str">
        <f>IF(ISERROR(VLOOKUP($B226,'START LİSTE'!$B$6:$F$1255,5,0)),"",VLOOKUP($B226,'START LİSTE'!$B$6:$F$1255,5,0))</f>
        <v/>
      </c>
      <c r="G226" s="57"/>
      <c r="H226" s="6" t="str">
        <f t="shared" si="7"/>
        <v/>
      </c>
    </row>
    <row r="227" spans="1:8" ht="18" customHeight="1" x14ac:dyDescent="0.25">
      <c r="A227" s="1" t="str">
        <f t="shared" si="6"/>
        <v/>
      </c>
      <c r="B227" s="2"/>
      <c r="C227" s="3" t="str">
        <f>IF(ISERROR(VLOOKUP(B227,'START LİSTE'!$B$6:$F$1255,2,0)),"",VLOOKUP(B227,'START LİSTE'!$B$6:$F$1255,2,0))</f>
        <v/>
      </c>
      <c r="D227" s="3" t="str">
        <f>IF(ISERROR(VLOOKUP(B227,'START LİSTE'!$B$6:$F$1255,3,0)),"",VLOOKUP(B227,'START LİSTE'!$B$6:$F$1255,3,0))</f>
        <v/>
      </c>
      <c r="E227" s="4" t="str">
        <f>IF(ISERROR(VLOOKUP(B227,'START LİSTE'!$B$6:$F$1255,4,0)),"",VLOOKUP(B227,'START LİSTE'!$B$6:$F$1255,4,0))</f>
        <v/>
      </c>
      <c r="F227" s="5" t="str">
        <f>IF(ISERROR(VLOOKUP($B227,'START LİSTE'!$B$6:$F$1255,5,0)),"",VLOOKUP($B227,'START LİSTE'!$B$6:$F$1255,5,0))</f>
        <v/>
      </c>
      <c r="G227" s="57"/>
      <c r="H227" s="6" t="str">
        <f t="shared" si="7"/>
        <v/>
      </c>
    </row>
    <row r="228" spans="1:8" ht="18" customHeight="1" x14ac:dyDescent="0.25">
      <c r="A228" s="1" t="str">
        <f t="shared" si="6"/>
        <v/>
      </c>
      <c r="B228" s="2"/>
      <c r="C228" s="3" t="str">
        <f>IF(ISERROR(VLOOKUP(B228,'START LİSTE'!$B$6:$F$1255,2,0)),"",VLOOKUP(B228,'START LİSTE'!$B$6:$F$1255,2,0))</f>
        <v/>
      </c>
      <c r="D228" s="3" t="str">
        <f>IF(ISERROR(VLOOKUP(B228,'START LİSTE'!$B$6:$F$1255,3,0)),"",VLOOKUP(B228,'START LİSTE'!$B$6:$F$1255,3,0))</f>
        <v/>
      </c>
      <c r="E228" s="4" t="str">
        <f>IF(ISERROR(VLOOKUP(B228,'START LİSTE'!$B$6:$F$1255,4,0)),"",VLOOKUP(B228,'START LİSTE'!$B$6:$F$1255,4,0))</f>
        <v/>
      </c>
      <c r="F228" s="5" t="str">
        <f>IF(ISERROR(VLOOKUP($B228,'START LİSTE'!$B$6:$F$1255,5,0)),"",VLOOKUP($B228,'START LİSTE'!$B$6:$F$1255,5,0))</f>
        <v/>
      </c>
      <c r="G228" s="57"/>
      <c r="H228" s="6" t="str">
        <f t="shared" si="7"/>
        <v/>
      </c>
    </row>
    <row r="229" spans="1:8" ht="18" customHeight="1" x14ac:dyDescent="0.25">
      <c r="A229" s="1" t="str">
        <f t="shared" si="6"/>
        <v/>
      </c>
      <c r="B229" s="2"/>
      <c r="C229" s="3" t="str">
        <f>IF(ISERROR(VLOOKUP(B229,'START LİSTE'!$B$6:$F$1255,2,0)),"",VLOOKUP(B229,'START LİSTE'!$B$6:$F$1255,2,0))</f>
        <v/>
      </c>
      <c r="D229" s="3" t="str">
        <f>IF(ISERROR(VLOOKUP(B229,'START LİSTE'!$B$6:$F$1255,3,0)),"",VLOOKUP(B229,'START LİSTE'!$B$6:$F$1255,3,0))</f>
        <v/>
      </c>
      <c r="E229" s="4" t="str">
        <f>IF(ISERROR(VLOOKUP(B229,'START LİSTE'!$B$6:$F$1255,4,0)),"",VLOOKUP(B229,'START LİSTE'!$B$6:$F$1255,4,0))</f>
        <v/>
      </c>
      <c r="F229" s="5" t="str">
        <f>IF(ISERROR(VLOOKUP($B229,'START LİSTE'!$B$6:$F$1255,5,0)),"",VLOOKUP($B229,'START LİSTE'!$B$6:$F$1255,5,0))</f>
        <v/>
      </c>
      <c r="G229" s="57"/>
      <c r="H229" s="6" t="str">
        <f t="shared" si="7"/>
        <v/>
      </c>
    </row>
    <row r="230" spans="1:8" ht="18" customHeight="1" x14ac:dyDescent="0.25">
      <c r="A230" s="1" t="str">
        <f t="shared" si="6"/>
        <v/>
      </c>
      <c r="B230" s="2"/>
      <c r="C230" s="3" t="str">
        <f>IF(ISERROR(VLOOKUP(B230,'START LİSTE'!$B$6:$F$1255,2,0)),"",VLOOKUP(B230,'START LİSTE'!$B$6:$F$1255,2,0))</f>
        <v/>
      </c>
      <c r="D230" s="3" t="str">
        <f>IF(ISERROR(VLOOKUP(B230,'START LİSTE'!$B$6:$F$1255,3,0)),"",VLOOKUP(B230,'START LİSTE'!$B$6:$F$1255,3,0))</f>
        <v/>
      </c>
      <c r="E230" s="4" t="str">
        <f>IF(ISERROR(VLOOKUP(B230,'START LİSTE'!$B$6:$F$1255,4,0)),"",VLOOKUP(B230,'START LİSTE'!$B$6:$F$1255,4,0))</f>
        <v/>
      </c>
      <c r="F230" s="5" t="str">
        <f>IF(ISERROR(VLOOKUP($B230,'START LİSTE'!$B$6:$F$1255,5,0)),"",VLOOKUP($B230,'START LİSTE'!$B$6:$F$1255,5,0))</f>
        <v/>
      </c>
      <c r="G230" s="57"/>
      <c r="H230" s="6" t="str">
        <f t="shared" si="7"/>
        <v/>
      </c>
    </row>
    <row r="231" spans="1:8" ht="18" customHeight="1" x14ac:dyDescent="0.25">
      <c r="A231" s="1" t="str">
        <f t="shared" si="6"/>
        <v/>
      </c>
      <c r="B231" s="2"/>
      <c r="C231" s="3" t="str">
        <f>IF(ISERROR(VLOOKUP(B231,'START LİSTE'!$B$6:$F$1255,2,0)),"",VLOOKUP(B231,'START LİSTE'!$B$6:$F$1255,2,0))</f>
        <v/>
      </c>
      <c r="D231" s="3" t="str">
        <f>IF(ISERROR(VLOOKUP(B231,'START LİSTE'!$B$6:$F$1255,3,0)),"",VLOOKUP(B231,'START LİSTE'!$B$6:$F$1255,3,0))</f>
        <v/>
      </c>
      <c r="E231" s="4" t="str">
        <f>IF(ISERROR(VLOOKUP(B231,'START LİSTE'!$B$6:$F$1255,4,0)),"",VLOOKUP(B231,'START LİSTE'!$B$6:$F$1255,4,0))</f>
        <v/>
      </c>
      <c r="F231" s="5" t="str">
        <f>IF(ISERROR(VLOOKUP($B231,'START LİSTE'!$B$6:$F$1255,5,0)),"",VLOOKUP($B231,'START LİSTE'!$B$6:$F$1255,5,0))</f>
        <v/>
      </c>
      <c r="G231" s="57"/>
      <c r="H231" s="6" t="str">
        <f t="shared" si="7"/>
        <v/>
      </c>
    </row>
    <row r="232" spans="1:8" ht="18" customHeight="1" x14ac:dyDescent="0.25">
      <c r="A232" s="1" t="str">
        <f t="shared" si="6"/>
        <v/>
      </c>
      <c r="B232" s="2"/>
      <c r="C232" s="3" t="str">
        <f>IF(ISERROR(VLOOKUP(B232,'START LİSTE'!$B$6:$F$1255,2,0)),"",VLOOKUP(B232,'START LİSTE'!$B$6:$F$1255,2,0))</f>
        <v/>
      </c>
      <c r="D232" s="3" t="str">
        <f>IF(ISERROR(VLOOKUP(B232,'START LİSTE'!$B$6:$F$1255,3,0)),"",VLOOKUP(B232,'START LİSTE'!$B$6:$F$1255,3,0))</f>
        <v/>
      </c>
      <c r="E232" s="4" t="str">
        <f>IF(ISERROR(VLOOKUP(B232,'START LİSTE'!$B$6:$F$1255,4,0)),"",VLOOKUP(B232,'START LİSTE'!$B$6:$F$1255,4,0))</f>
        <v/>
      </c>
      <c r="F232" s="5" t="str">
        <f>IF(ISERROR(VLOOKUP($B232,'START LİSTE'!$B$6:$F$1255,5,0)),"",VLOOKUP($B232,'START LİSTE'!$B$6:$F$1255,5,0))</f>
        <v/>
      </c>
      <c r="G232" s="57"/>
      <c r="H232" s="6" t="str">
        <f t="shared" si="7"/>
        <v/>
      </c>
    </row>
    <row r="233" spans="1:8" ht="18" customHeight="1" x14ac:dyDescent="0.25">
      <c r="A233" s="1" t="str">
        <f t="shared" si="6"/>
        <v/>
      </c>
      <c r="B233" s="2"/>
      <c r="C233" s="3" t="str">
        <f>IF(ISERROR(VLOOKUP(B233,'START LİSTE'!$B$6:$F$1255,2,0)),"",VLOOKUP(B233,'START LİSTE'!$B$6:$F$1255,2,0))</f>
        <v/>
      </c>
      <c r="D233" s="3" t="str">
        <f>IF(ISERROR(VLOOKUP(B233,'START LİSTE'!$B$6:$F$1255,3,0)),"",VLOOKUP(B233,'START LİSTE'!$B$6:$F$1255,3,0))</f>
        <v/>
      </c>
      <c r="E233" s="4" t="str">
        <f>IF(ISERROR(VLOOKUP(B233,'START LİSTE'!$B$6:$F$1255,4,0)),"",VLOOKUP(B233,'START LİSTE'!$B$6:$F$1255,4,0))</f>
        <v/>
      </c>
      <c r="F233" s="5" t="str">
        <f>IF(ISERROR(VLOOKUP($B233,'START LİSTE'!$B$6:$F$1255,5,0)),"",VLOOKUP($B233,'START LİSTE'!$B$6:$F$1255,5,0))</f>
        <v/>
      </c>
      <c r="G233" s="57"/>
      <c r="H233" s="6" t="str">
        <f t="shared" si="7"/>
        <v/>
      </c>
    </row>
    <row r="234" spans="1:8" ht="18" customHeight="1" x14ac:dyDescent="0.25">
      <c r="A234" s="1" t="str">
        <f t="shared" si="6"/>
        <v/>
      </c>
      <c r="B234" s="2"/>
      <c r="C234" s="3" t="str">
        <f>IF(ISERROR(VLOOKUP(B234,'START LİSTE'!$B$6:$F$1255,2,0)),"",VLOOKUP(B234,'START LİSTE'!$B$6:$F$1255,2,0))</f>
        <v/>
      </c>
      <c r="D234" s="3" t="str">
        <f>IF(ISERROR(VLOOKUP(B234,'START LİSTE'!$B$6:$F$1255,3,0)),"",VLOOKUP(B234,'START LİSTE'!$B$6:$F$1255,3,0))</f>
        <v/>
      </c>
      <c r="E234" s="4" t="str">
        <f>IF(ISERROR(VLOOKUP(B234,'START LİSTE'!$B$6:$F$1255,4,0)),"",VLOOKUP(B234,'START LİSTE'!$B$6:$F$1255,4,0))</f>
        <v/>
      </c>
      <c r="F234" s="5" t="str">
        <f>IF(ISERROR(VLOOKUP($B234,'START LİSTE'!$B$6:$F$1255,5,0)),"",VLOOKUP($B234,'START LİSTE'!$B$6:$F$1255,5,0))</f>
        <v/>
      </c>
      <c r="G234" s="57"/>
      <c r="H234" s="6" t="str">
        <f t="shared" si="7"/>
        <v/>
      </c>
    </row>
    <row r="235" spans="1:8" ht="18" customHeight="1" x14ac:dyDescent="0.25">
      <c r="A235" s="1" t="str">
        <f t="shared" si="6"/>
        <v/>
      </c>
      <c r="B235" s="2"/>
      <c r="C235" s="3" t="str">
        <f>IF(ISERROR(VLOOKUP(B235,'START LİSTE'!$B$6:$F$1255,2,0)),"",VLOOKUP(B235,'START LİSTE'!$B$6:$F$1255,2,0))</f>
        <v/>
      </c>
      <c r="D235" s="3" t="str">
        <f>IF(ISERROR(VLOOKUP(B235,'START LİSTE'!$B$6:$F$1255,3,0)),"",VLOOKUP(B235,'START LİSTE'!$B$6:$F$1255,3,0))</f>
        <v/>
      </c>
      <c r="E235" s="4" t="str">
        <f>IF(ISERROR(VLOOKUP(B235,'START LİSTE'!$B$6:$F$1255,4,0)),"",VLOOKUP(B235,'START LİSTE'!$B$6:$F$1255,4,0))</f>
        <v/>
      </c>
      <c r="F235" s="5" t="str">
        <f>IF(ISERROR(VLOOKUP($B235,'START LİSTE'!$B$6:$F$1255,5,0)),"",VLOOKUP($B235,'START LİSTE'!$B$6:$F$1255,5,0))</f>
        <v/>
      </c>
      <c r="G235" s="57"/>
      <c r="H235" s="6" t="str">
        <f t="shared" si="7"/>
        <v/>
      </c>
    </row>
    <row r="236" spans="1:8" ht="18" customHeight="1" x14ac:dyDescent="0.25">
      <c r="A236" s="1" t="str">
        <f t="shared" si="6"/>
        <v/>
      </c>
      <c r="B236" s="2"/>
      <c r="C236" s="3" t="str">
        <f>IF(ISERROR(VLOOKUP(B236,'START LİSTE'!$B$6:$F$1255,2,0)),"",VLOOKUP(B236,'START LİSTE'!$B$6:$F$1255,2,0))</f>
        <v/>
      </c>
      <c r="D236" s="3" t="str">
        <f>IF(ISERROR(VLOOKUP(B236,'START LİSTE'!$B$6:$F$1255,3,0)),"",VLOOKUP(B236,'START LİSTE'!$B$6:$F$1255,3,0))</f>
        <v/>
      </c>
      <c r="E236" s="4" t="str">
        <f>IF(ISERROR(VLOOKUP(B236,'START LİSTE'!$B$6:$F$1255,4,0)),"",VLOOKUP(B236,'START LİSTE'!$B$6:$F$1255,4,0))</f>
        <v/>
      </c>
      <c r="F236" s="5" t="str">
        <f>IF(ISERROR(VLOOKUP($B236,'START LİSTE'!$B$6:$F$1255,5,0)),"",VLOOKUP($B236,'START LİSTE'!$B$6:$F$1255,5,0))</f>
        <v/>
      </c>
      <c r="G236" s="57"/>
      <c r="H236" s="6" t="str">
        <f t="shared" si="7"/>
        <v/>
      </c>
    </row>
    <row r="237" spans="1:8" ht="18" customHeight="1" x14ac:dyDescent="0.25">
      <c r="A237" s="1" t="str">
        <f t="shared" si="6"/>
        <v/>
      </c>
      <c r="B237" s="2"/>
      <c r="C237" s="3" t="str">
        <f>IF(ISERROR(VLOOKUP(B237,'START LİSTE'!$B$6:$F$1255,2,0)),"",VLOOKUP(B237,'START LİSTE'!$B$6:$F$1255,2,0))</f>
        <v/>
      </c>
      <c r="D237" s="3" t="str">
        <f>IF(ISERROR(VLOOKUP(B237,'START LİSTE'!$B$6:$F$1255,3,0)),"",VLOOKUP(B237,'START LİSTE'!$B$6:$F$1255,3,0))</f>
        <v/>
      </c>
      <c r="E237" s="4" t="str">
        <f>IF(ISERROR(VLOOKUP(B237,'START LİSTE'!$B$6:$F$1255,4,0)),"",VLOOKUP(B237,'START LİSTE'!$B$6:$F$1255,4,0))</f>
        <v/>
      </c>
      <c r="F237" s="5" t="str">
        <f>IF(ISERROR(VLOOKUP($B237,'START LİSTE'!$B$6:$F$1255,5,0)),"",VLOOKUP($B237,'START LİSTE'!$B$6:$F$1255,5,0))</f>
        <v/>
      </c>
      <c r="G237" s="57"/>
      <c r="H237" s="6" t="str">
        <f t="shared" si="7"/>
        <v/>
      </c>
    </row>
    <row r="238" spans="1:8" ht="18" customHeight="1" x14ac:dyDescent="0.25">
      <c r="A238" s="1" t="str">
        <f t="shared" si="6"/>
        <v/>
      </c>
      <c r="B238" s="2"/>
      <c r="C238" s="3" t="str">
        <f>IF(ISERROR(VLOOKUP(B238,'START LİSTE'!$B$6:$F$1255,2,0)),"",VLOOKUP(B238,'START LİSTE'!$B$6:$F$1255,2,0))</f>
        <v/>
      </c>
      <c r="D238" s="3" t="str">
        <f>IF(ISERROR(VLOOKUP(B238,'START LİSTE'!$B$6:$F$1255,3,0)),"",VLOOKUP(B238,'START LİSTE'!$B$6:$F$1255,3,0))</f>
        <v/>
      </c>
      <c r="E238" s="4" t="str">
        <f>IF(ISERROR(VLOOKUP(B238,'START LİSTE'!$B$6:$F$1255,4,0)),"",VLOOKUP(B238,'START LİSTE'!$B$6:$F$1255,4,0))</f>
        <v/>
      </c>
      <c r="F238" s="5" t="str">
        <f>IF(ISERROR(VLOOKUP($B238,'START LİSTE'!$B$6:$F$1255,5,0)),"",VLOOKUP($B238,'START LİSTE'!$B$6:$F$1255,5,0))</f>
        <v/>
      </c>
      <c r="G238" s="57"/>
      <c r="H238" s="6" t="str">
        <f t="shared" si="7"/>
        <v/>
      </c>
    </row>
    <row r="239" spans="1:8" ht="18" customHeight="1" x14ac:dyDescent="0.25">
      <c r="A239" s="1" t="str">
        <f t="shared" si="6"/>
        <v/>
      </c>
      <c r="B239" s="2"/>
      <c r="C239" s="3" t="str">
        <f>IF(ISERROR(VLOOKUP(B239,'START LİSTE'!$B$6:$F$1255,2,0)),"",VLOOKUP(B239,'START LİSTE'!$B$6:$F$1255,2,0))</f>
        <v/>
      </c>
      <c r="D239" s="3" t="str">
        <f>IF(ISERROR(VLOOKUP(B239,'START LİSTE'!$B$6:$F$1255,3,0)),"",VLOOKUP(B239,'START LİSTE'!$B$6:$F$1255,3,0))</f>
        <v/>
      </c>
      <c r="E239" s="4" t="str">
        <f>IF(ISERROR(VLOOKUP(B239,'START LİSTE'!$B$6:$F$1255,4,0)),"",VLOOKUP(B239,'START LİSTE'!$B$6:$F$1255,4,0))</f>
        <v/>
      </c>
      <c r="F239" s="5" t="str">
        <f>IF(ISERROR(VLOOKUP($B239,'START LİSTE'!$B$6:$F$1255,5,0)),"",VLOOKUP($B239,'START LİSTE'!$B$6:$F$1255,5,0))</f>
        <v/>
      </c>
      <c r="G239" s="57"/>
      <c r="H239" s="6" t="str">
        <f t="shared" si="7"/>
        <v/>
      </c>
    </row>
    <row r="240" spans="1:8" ht="18" customHeight="1" x14ac:dyDescent="0.25">
      <c r="A240" s="1" t="str">
        <f t="shared" si="6"/>
        <v/>
      </c>
      <c r="B240" s="2"/>
      <c r="C240" s="3" t="str">
        <f>IF(ISERROR(VLOOKUP(B240,'START LİSTE'!$B$6:$F$1255,2,0)),"",VLOOKUP(B240,'START LİSTE'!$B$6:$F$1255,2,0))</f>
        <v/>
      </c>
      <c r="D240" s="3" t="str">
        <f>IF(ISERROR(VLOOKUP(B240,'START LİSTE'!$B$6:$F$1255,3,0)),"",VLOOKUP(B240,'START LİSTE'!$B$6:$F$1255,3,0))</f>
        <v/>
      </c>
      <c r="E240" s="4" t="str">
        <f>IF(ISERROR(VLOOKUP(B240,'START LİSTE'!$B$6:$F$1255,4,0)),"",VLOOKUP(B240,'START LİSTE'!$B$6:$F$1255,4,0))</f>
        <v/>
      </c>
      <c r="F240" s="5" t="str">
        <f>IF(ISERROR(VLOOKUP($B240,'START LİSTE'!$B$6:$F$1255,5,0)),"",VLOOKUP($B240,'START LİSTE'!$B$6:$F$1255,5,0))</f>
        <v/>
      </c>
      <c r="G240" s="57"/>
      <c r="H240" s="6" t="str">
        <f t="shared" si="7"/>
        <v/>
      </c>
    </row>
    <row r="241" spans="1:8" ht="18" customHeight="1" x14ac:dyDescent="0.25">
      <c r="A241" s="1" t="str">
        <f t="shared" si="6"/>
        <v/>
      </c>
      <c r="B241" s="2"/>
      <c r="C241" s="3" t="str">
        <f>IF(ISERROR(VLOOKUP(B241,'START LİSTE'!$B$6:$F$1255,2,0)),"",VLOOKUP(B241,'START LİSTE'!$B$6:$F$1255,2,0))</f>
        <v/>
      </c>
      <c r="D241" s="3" t="str">
        <f>IF(ISERROR(VLOOKUP(B241,'START LİSTE'!$B$6:$F$1255,3,0)),"",VLOOKUP(B241,'START LİSTE'!$B$6:$F$1255,3,0))</f>
        <v/>
      </c>
      <c r="E241" s="4" t="str">
        <f>IF(ISERROR(VLOOKUP(B241,'START LİSTE'!$B$6:$F$1255,4,0)),"",VLOOKUP(B241,'START LİSTE'!$B$6:$F$1255,4,0))</f>
        <v/>
      </c>
      <c r="F241" s="5" t="str">
        <f>IF(ISERROR(VLOOKUP($B241,'START LİSTE'!$B$6:$F$1255,5,0)),"",VLOOKUP($B241,'START LİSTE'!$B$6:$F$1255,5,0))</f>
        <v/>
      </c>
      <c r="G241" s="57"/>
      <c r="H241" s="6" t="str">
        <f t="shared" si="7"/>
        <v/>
      </c>
    </row>
    <row r="242" spans="1:8" ht="18" customHeight="1" x14ac:dyDescent="0.25">
      <c r="A242" s="1" t="str">
        <f t="shared" si="6"/>
        <v/>
      </c>
      <c r="B242" s="2"/>
      <c r="C242" s="3" t="str">
        <f>IF(ISERROR(VLOOKUP(B242,'START LİSTE'!$B$6:$F$1255,2,0)),"",VLOOKUP(B242,'START LİSTE'!$B$6:$F$1255,2,0))</f>
        <v/>
      </c>
      <c r="D242" s="3" t="str">
        <f>IF(ISERROR(VLOOKUP(B242,'START LİSTE'!$B$6:$F$1255,3,0)),"",VLOOKUP(B242,'START LİSTE'!$B$6:$F$1255,3,0))</f>
        <v/>
      </c>
      <c r="E242" s="4" t="str">
        <f>IF(ISERROR(VLOOKUP(B242,'START LİSTE'!$B$6:$F$1255,4,0)),"",VLOOKUP(B242,'START LİSTE'!$B$6:$F$1255,4,0))</f>
        <v/>
      </c>
      <c r="F242" s="5" t="str">
        <f>IF(ISERROR(VLOOKUP($B242,'START LİSTE'!$B$6:$F$1255,5,0)),"",VLOOKUP($B242,'START LİSTE'!$B$6:$F$1255,5,0))</f>
        <v/>
      </c>
      <c r="G242" s="57"/>
      <c r="H242" s="6" t="str">
        <f t="shared" si="7"/>
        <v/>
      </c>
    </row>
    <row r="243" spans="1:8" ht="18" customHeight="1" x14ac:dyDescent="0.25">
      <c r="A243" s="1" t="str">
        <f t="shared" si="6"/>
        <v/>
      </c>
      <c r="B243" s="2"/>
      <c r="C243" s="3" t="str">
        <f>IF(ISERROR(VLOOKUP(B243,'START LİSTE'!$B$6:$F$1255,2,0)),"",VLOOKUP(B243,'START LİSTE'!$B$6:$F$1255,2,0))</f>
        <v/>
      </c>
      <c r="D243" s="3" t="str">
        <f>IF(ISERROR(VLOOKUP(B243,'START LİSTE'!$B$6:$F$1255,3,0)),"",VLOOKUP(B243,'START LİSTE'!$B$6:$F$1255,3,0))</f>
        <v/>
      </c>
      <c r="E243" s="4" t="str">
        <f>IF(ISERROR(VLOOKUP(B243,'START LİSTE'!$B$6:$F$1255,4,0)),"",VLOOKUP(B243,'START LİSTE'!$B$6:$F$1255,4,0))</f>
        <v/>
      </c>
      <c r="F243" s="5" t="str">
        <f>IF(ISERROR(VLOOKUP($B243,'START LİSTE'!$B$6:$F$1255,5,0)),"",VLOOKUP($B243,'START LİSTE'!$B$6:$F$1255,5,0))</f>
        <v/>
      </c>
      <c r="G243" s="57"/>
      <c r="H243" s="6" t="str">
        <f t="shared" si="7"/>
        <v/>
      </c>
    </row>
    <row r="244" spans="1:8" ht="18" customHeight="1" x14ac:dyDescent="0.25">
      <c r="A244" s="1" t="str">
        <f t="shared" si="6"/>
        <v/>
      </c>
      <c r="B244" s="2"/>
      <c r="C244" s="3" t="str">
        <f>IF(ISERROR(VLOOKUP(B244,'START LİSTE'!$B$6:$F$1255,2,0)),"",VLOOKUP(B244,'START LİSTE'!$B$6:$F$1255,2,0))</f>
        <v/>
      </c>
      <c r="D244" s="3" t="str">
        <f>IF(ISERROR(VLOOKUP(B244,'START LİSTE'!$B$6:$F$1255,3,0)),"",VLOOKUP(B244,'START LİSTE'!$B$6:$F$1255,3,0))</f>
        <v/>
      </c>
      <c r="E244" s="4" t="str">
        <f>IF(ISERROR(VLOOKUP(B244,'START LİSTE'!$B$6:$F$1255,4,0)),"",VLOOKUP(B244,'START LİSTE'!$B$6:$F$1255,4,0))</f>
        <v/>
      </c>
      <c r="F244" s="5" t="str">
        <f>IF(ISERROR(VLOOKUP($B244,'START LİSTE'!$B$6:$F$1255,5,0)),"",VLOOKUP($B244,'START LİSTE'!$B$6:$F$1255,5,0))</f>
        <v/>
      </c>
      <c r="G244" s="57"/>
      <c r="H244" s="6" t="str">
        <f t="shared" si="7"/>
        <v/>
      </c>
    </row>
    <row r="245" spans="1:8" ht="18" customHeight="1" x14ac:dyDescent="0.25">
      <c r="A245" s="1" t="str">
        <f t="shared" si="6"/>
        <v/>
      </c>
      <c r="B245" s="2"/>
      <c r="C245" s="3" t="str">
        <f>IF(ISERROR(VLOOKUP(B245,'START LİSTE'!$B$6:$F$1255,2,0)),"",VLOOKUP(B245,'START LİSTE'!$B$6:$F$1255,2,0))</f>
        <v/>
      </c>
      <c r="D245" s="3" t="str">
        <f>IF(ISERROR(VLOOKUP(B245,'START LİSTE'!$B$6:$F$1255,3,0)),"",VLOOKUP(B245,'START LİSTE'!$B$6:$F$1255,3,0))</f>
        <v/>
      </c>
      <c r="E245" s="4" t="str">
        <f>IF(ISERROR(VLOOKUP(B245,'START LİSTE'!$B$6:$F$1255,4,0)),"",VLOOKUP(B245,'START LİSTE'!$B$6:$F$1255,4,0))</f>
        <v/>
      </c>
      <c r="F245" s="5" t="str">
        <f>IF(ISERROR(VLOOKUP($B245,'START LİSTE'!$B$6:$F$1255,5,0)),"",VLOOKUP($B245,'START LİSTE'!$B$6:$F$1255,5,0))</f>
        <v/>
      </c>
      <c r="G245" s="57"/>
      <c r="H245" s="6" t="str">
        <f t="shared" si="7"/>
        <v/>
      </c>
    </row>
    <row r="246" spans="1:8" ht="18" customHeight="1" x14ac:dyDescent="0.25">
      <c r="A246" s="1" t="str">
        <f t="shared" si="6"/>
        <v/>
      </c>
      <c r="B246" s="2"/>
      <c r="C246" s="3" t="str">
        <f>IF(ISERROR(VLOOKUP(B246,'START LİSTE'!$B$6:$F$1255,2,0)),"",VLOOKUP(B246,'START LİSTE'!$B$6:$F$1255,2,0))</f>
        <v/>
      </c>
      <c r="D246" s="3" t="str">
        <f>IF(ISERROR(VLOOKUP(B246,'START LİSTE'!$B$6:$F$1255,3,0)),"",VLOOKUP(B246,'START LİSTE'!$B$6:$F$1255,3,0))</f>
        <v/>
      </c>
      <c r="E246" s="4" t="str">
        <f>IF(ISERROR(VLOOKUP(B246,'START LİSTE'!$B$6:$F$1255,4,0)),"",VLOOKUP(B246,'START LİSTE'!$B$6:$F$1255,4,0))</f>
        <v/>
      </c>
      <c r="F246" s="5" t="str">
        <f>IF(ISERROR(VLOOKUP($B246,'START LİSTE'!$B$6:$F$1255,5,0)),"",VLOOKUP($B246,'START LİSTE'!$B$6:$F$1255,5,0))</f>
        <v/>
      </c>
      <c r="G246" s="57"/>
      <c r="H246" s="6" t="str">
        <f t="shared" si="7"/>
        <v/>
      </c>
    </row>
    <row r="247" spans="1:8" ht="18" customHeight="1" x14ac:dyDescent="0.25">
      <c r="A247" s="1" t="str">
        <f t="shared" si="6"/>
        <v/>
      </c>
      <c r="B247" s="2"/>
      <c r="C247" s="3" t="str">
        <f>IF(ISERROR(VLOOKUP(B247,'START LİSTE'!$B$6:$F$1255,2,0)),"",VLOOKUP(B247,'START LİSTE'!$B$6:$F$1255,2,0))</f>
        <v/>
      </c>
      <c r="D247" s="3" t="str">
        <f>IF(ISERROR(VLOOKUP(B247,'START LİSTE'!$B$6:$F$1255,3,0)),"",VLOOKUP(B247,'START LİSTE'!$B$6:$F$1255,3,0))</f>
        <v/>
      </c>
      <c r="E247" s="4" t="str">
        <f>IF(ISERROR(VLOOKUP(B247,'START LİSTE'!$B$6:$F$1255,4,0)),"",VLOOKUP(B247,'START LİSTE'!$B$6:$F$1255,4,0))</f>
        <v/>
      </c>
      <c r="F247" s="5" t="str">
        <f>IF(ISERROR(VLOOKUP($B247,'START LİSTE'!$B$6:$F$1255,5,0)),"",VLOOKUP($B247,'START LİSTE'!$B$6:$F$1255,5,0))</f>
        <v/>
      </c>
      <c r="G247" s="57"/>
      <c r="H247" s="6" t="str">
        <f t="shared" si="7"/>
        <v/>
      </c>
    </row>
    <row r="248" spans="1:8" ht="18" customHeight="1" x14ac:dyDescent="0.25">
      <c r="A248" s="1" t="str">
        <f t="shared" si="6"/>
        <v/>
      </c>
      <c r="B248" s="2"/>
      <c r="C248" s="3" t="str">
        <f>IF(ISERROR(VLOOKUP(B248,'START LİSTE'!$B$6:$F$1255,2,0)),"",VLOOKUP(B248,'START LİSTE'!$B$6:$F$1255,2,0))</f>
        <v/>
      </c>
      <c r="D248" s="3" t="str">
        <f>IF(ISERROR(VLOOKUP(B248,'START LİSTE'!$B$6:$F$1255,3,0)),"",VLOOKUP(B248,'START LİSTE'!$B$6:$F$1255,3,0))</f>
        <v/>
      </c>
      <c r="E248" s="4" t="str">
        <f>IF(ISERROR(VLOOKUP(B248,'START LİSTE'!$B$6:$F$1255,4,0)),"",VLOOKUP(B248,'START LİSTE'!$B$6:$F$1255,4,0))</f>
        <v/>
      </c>
      <c r="F248" s="5" t="str">
        <f>IF(ISERROR(VLOOKUP($B248,'START LİSTE'!$B$6:$F$1255,5,0)),"",VLOOKUP($B248,'START LİSTE'!$B$6:$F$1255,5,0))</f>
        <v/>
      </c>
      <c r="G248" s="57"/>
      <c r="H248" s="6" t="str">
        <f t="shared" si="7"/>
        <v/>
      </c>
    </row>
    <row r="249" spans="1:8" ht="18" customHeight="1" x14ac:dyDescent="0.25">
      <c r="A249" s="1" t="str">
        <f t="shared" si="6"/>
        <v/>
      </c>
      <c r="B249" s="2"/>
      <c r="C249" s="3" t="str">
        <f>IF(ISERROR(VLOOKUP(B249,'START LİSTE'!$B$6:$F$1255,2,0)),"",VLOOKUP(B249,'START LİSTE'!$B$6:$F$1255,2,0))</f>
        <v/>
      </c>
      <c r="D249" s="3" t="str">
        <f>IF(ISERROR(VLOOKUP(B249,'START LİSTE'!$B$6:$F$1255,3,0)),"",VLOOKUP(B249,'START LİSTE'!$B$6:$F$1255,3,0))</f>
        <v/>
      </c>
      <c r="E249" s="4" t="str">
        <f>IF(ISERROR(VLOOKUP(B249,'START LİSTE'!$B$6:$F$1255,4,0)),"",VLOOKUP(B249,'START LİSTE'!$B$6:$F$1255,4,0))</f>
        <v/>
      </c>
      <c r="F249" s="5" t="str">
        <f>IF(ISERROR(VLOOKUP($B249,'START LİSTE'!$B$6:$F$1255,5,0)),"",VLOOKUP($B249,'START LİSTE'!$B$6:$F$1255,5,0))</f>
        <v/>
      </c>
      <c r="G249" s="57"/>
      <c r="H249" s="6" t="str">
        <f t="shared" si="7"/>
        <v/>
      </c>
    </row>
    <row r="250" spans="1:8" ht="18" customHeight="1" x14ac:dyDescent="0.25">
      <c r="A250" s="1" t="str">
        <f t="shared" si="6"/>
        <v/>
      </c>
      <c r="B250" s="2"/>
      <c r="C250" s="3" t="str">
        <f>IF(ISERROR(VLOOKUP(B250,'START LİSTE'!$B$6:$F$1255,2,0)),"",VLOOKUP(B250,'START LİSTE'!$B$6:$F$1255,2,0))</f>
        <v/>
      </c>
      <c r="D250" s="3" t="str">
        <f>IF(ISERROR(VLOOKUP(B250,'START LİSTE'!$B$6:$F$1255,3,0)),"",VLOOKUP(B250,'START LİSTE'!$B$6:$F$1255,3,0))</f>
        <v/>
      </c>
      <c r="E250" s="4" t="str">
        <f>IF(ISERROR(VLOOKUP(B250,'START LİSTE'!$B$6:$F$1255,4,0)),"",VLOOKUP(B250,'START LİSTE'!$B$6:$F$1255,4,0))</f>
        <v/>
      </c>
      <c r="F250" s="5" t="str">
        <f>IF(ISERROR(VLOOKUP($B250,'START LİSTE'!$B$6:$F$1255,5,0)),"",VLOOKUP($B250,'START LİSTE'!$B$6:$F$1255,5,0))</f>
        <v/>
      </c>
      <c r="G250" s="57"/>
      <c r="H250" s="6" t="str">
        <f t="shared" si="7"/>
        <v/>
      </c>
    </row>
    <row r="251" spans="1:8" ht="18" customHeight="1" x14ac:dyDescent="0.25">
      <c r="A251" s="1" t="str">
        <f t="shared" si="6"/>
        <v/>
      </c>
      <c r="B251" s="2"/>
      <c r="C251" s="3" t="str">
        <f>IF(ISERROR(VLOOKUP(B251,'START LİSTE'!$B$6:$F$1255,2,0)),"",VLOOKUP(B251,'START LİSTE'!$B$6:$F$1255,2,0))</f>
        <v/>
      </c>
      <c r="D251" s="3" t="str">
        <f>IF(ISERROR(VLOOKUP(B251,'START LİSTE'!$B$6:$F$1255,3,0)),"",VLOOKUP(B251,'START LİSTE'!$B$6:$F$1255,3,0))</f>
        <v/>
      </c>
      <c r="E251" s="4" t="str">
        <f>IF(ISERROR(VLOOKUP(B251,'START LİSTE'!$B$6:$F$1255,4,0)),"",VLOOKUP(B251,'START LİSTE'!$B$6:$F$1255,4,0))</f>
        <v/>
      </c>
      <c r="F251" s="5" t="str">
        <f>IF(ISERROR(VLOOKUP($B251,'START LİSTE'!$B$6:$F$1255,5,0)),"",VLOOKUP($B251,'START LİSTE'!$B$6:$F$1255,5,0))</f>
        <v/>
      </c>
      <c r="G251" s="57"/>
      <c r="H251" s="6" t="str">
        <f t="shared" si="7"/>
        <v/>
      </c>
    </row>
    <row r="252" spans="1:8" ht="18" customHeight="1" x14ac:dyDescent="0.25">
      <c r="A252" s="1" t="str">
        <f t="shared" si="6"/>
        <v/>
      </c>
      <c r="B252" s="2"/>
      <c r="C252" s="3" t="str">
        <f>IF(ISERROR(VLOOKUP(B252,'START LİSTE'!$B$6:$F$1255,2,0)),"",VLOOKUP(B252,'START LİSTE'!$B$6:$F$1255,2,0))</f>
        <v/>
      </c>
      <c r="D252" s="3" t="str">
        <f>IF(ISERROR(VLOOKUP(B252,'START LİSTE'!$B$6:$F$1255,3,0)),"",VLOOKUP(B252,'START LİSTE'!$B$6:$F$1255,3,0))</f>
        <v/>
      </c>
      <c r="E252" s="4" t="str">
        <f>IF(ISERROR(VLOOKUP(B252,'START LİSTE'!$B$6:$F$1255,4,0)),"",VLOOKUP(B252,'START LİSTE'!$B$6:$F$1255,4,0))</f>
        <v/>
      </c>
      <c r="F252" s="5" t="str">
        <f>IF(ISERROR(VLOOKUP($B252,'START LİSTE'!$B$6:$F$1255,5,0)),"",VLOOKUP($B252,'START LİSTE'!$B$6:$F$1255,5,0))</f>
        <v/>
      </c>
      <c r="G252" s="57"/>
      <c r="H252" s="6" t="str">
        <f t="shared" si="7"/>
        <v/>
      </c>
    </row>
    <row r="253" spans="1:8" ht="18" customHeight="1" x14ac:dyDescent="0.25">
      <c r="A253" s="1" t="str">
        <f t="shared" si="6"/>
        <v/>
      </c>
      <c r="B253" s="2"/>
      <c r="C253" s="3" t="str">
        <f>IF(ISERROR(VLOOKUP(B253,'START LİSTE'!$B$6:$F$1255,2,0)),"",VLOOKUP(B253,'START LİSTE'!$B$6:$F$1255,2,0))</f>
        <v/>
      </c>
      <c r="D253" s="3" t="str">
        <f>IF(ISERROR(VLOOKUP(B253,'START LİSTE'!$B$6:$F$1255,3,0)),"",VLOOKUP(B253,'START LİSTE'!$B$6:$F$1255,3,0))</f>
        <v/>
      </c>
      <c r="E253" s="4" t="str">
        <f>IF(ISERROR(VLOOKUP(B253,'START LİSTE'!$B$6:$F$1255,4,0)),"",VLOOKUP(B253,'START LİSTE'!$B$6:$F$1255,4,0))</f>
        <v/>
      </c>
      <c r="F253" s="5" t="str">
        <f>IF(ISERROR(VLOOKUP($B253,'START LİSTE'!$B$6:$F$1255,5,0)),"",VLOOKUP($B253,'START LİSTE'!$B$6:$F$1255,5,0))</f>
        <v/>
      </c>
      <c r="G253" s="57"/>
      <c r="H253" s="6" t="str">
        <f t="shared" si="7"/>
        <v/>
      </c>
    </row>
    <row r="254" spans="1:8" ht="18" customHeight="1" x14ac:dyDescent="0.25">
      <c r="A254" s="1" t="str">
        <f t="shared" si="6"/>
        <v/>
      </c>
      <c r="B254" s="2"/>
      <c r="C254" s="3" t="str">
        <f>IF(ISERROR(VLOOKUP(B254,'START LİSTE'!$B$6:$F$1255,2,0)),"",VLOOKUP(B254,'START LİSTE'!$B$6:$F$1255,2,0))</f>
        <v/>
      </c>
      <c r="D254" s="3" t="str">
        <f>IF(ISERROR(VLOOKUP(B254,'START LİSTE'!$B$6:$F$1255,3,0)),"",VLOOKUP(B254,'START LİSTE'!$B$6:$F$1255,3,0))</f>
        <v/>
      </c>
      <c r="E254" s="4" t="str">
        <f>IF(ISERROR(VLOOKUP(B254,'START LİSTE'!$B$6:$F$1255,4,0)),"",VLOOKUP(B254,'START LİSTE'!$B$6:$F$1255,4,0))</f>
        <v/>
      </c>
      <c r="F254" s="5" t="str">
        <f>IF(ISERROR(VLOOKUP($B254,'START LİSTE'!$B$6:$F$1255,5,0)),"",VLOOKUP($B254,'START LİSTE'!$B$6:$F$1255,5,0))</f>
        <v/>
      </c>
      <c r="G254" s="57"/>
      <c r="H254" s="6" t="str">
        <f t="shared" si="7"/>
        <v/>
      </c>
    </row>
    <row r="255" spans="1:8" ht="18" customHeight="1" x14ac:dyDescent="0.25">
      <c r="A255" s="1" t="str">
        <f t="shared" si="6"/>
        <v/>
      </c>
      <c r="B255" s="2"/>
      <c r="C255" s="3" t="str">
        <f>IF(ISERROR(VLOOKUP(B255,'START LİSTE'!$B$6:$F$1255,2,0)),"",VLOOKUP(B255,'START LİSTE'!$B$6:$F$1255,2,0))</f>
        <v/>
      </c>
      <c r="D255" s="3" t="str">
        <f>IF(ISERROR(VLOOKUP(B255,'START LİSTE'!$B$6:$F$1255,3,0)),"",VLOOKUP(B255,'START LİSTE'!$B$6:$F$1255,3,0))</f>
        <v/>
      </c>
      <c r="E255" s="4" t="str">
        <f>IF(ISERROR(VLOOKUP(B255,'START LİSTE'!$B$6:$F$1255,4,0)),"",VLOOKUP(B255,'START LİSTE'!$B$6:$F$1255,4,0))</f>
        <v/>
      </c>
      <c r="F255" s="5" t="str">
        <f>IF(ISERROR(VLOOKUP($B255,'START LİSTE'!$B$6:$F$1255,5,0)),"",VLOOKUP($B255,'START LİSTE'!$B$6:$F$1255,5,0))</f>
        <v/>
      </c>
      <c r="G255" s="57"/>
      <c r="H255" s="6" t="str">
        <f t="shared" si="7"/>
        <v/>
      </c>
    </row>
    <row r="256" spans="1:8" ht="18" customHeight="1" x14ac:dyDescent="0.25">
      <c r="A256" s="1" t="str">
        <f t="shared" si="6"/>
        <v/>
      </c>
      <c r="B256" s="2"/>
      <c r="C256" s="3" t="str">
        <f>IF(ISERROR(VLOOKUP(B256,'START LİSTE'!$B$6:$F$1255,2,0)),"",VLOOKUP(B256,'START LİSTE'!$B$6:$F$1255,2,0))</f>
        <v/>
      </c>
      <c r="D256" s="3" t="str">
        <f>IF(ISERROR(VLOOKUP(B256,'START LİSTE'!$B$6:$F$1255,3,0)),"",VLOOKUP(B256,'START LİSTE'!$B$6:$F$1255,3,0))</f>
        <v/>
      </c>
      <c r="E256" s="4" t="str">
        <f>IF(ISERROR(VLOOKUP(B256,'START LİSTE'!$B$6:$F$1255,4,0)),"",VLOOKUP(B256,'START LİSTE'!$B$6:$F$1255,4,0))</f>
        <v/>
      </c>
      <c r="F256" s="5" t="str">
        <f>IF(ISERROR(VLOOKUP($B256,'START LİSTE'!$B$6:$F$1255,5,0)),"",VLOOKUP($B256,'START LİSTE'!$B$6:$F$1255,5,0))</f>
        <v/>
      </c>
      <c r="G256" s="57"/>
      <c r="H256" s="6" t="str">
        <f t="shared" ref="H256:H289" si="8">IF(OR(G256="DQ",G256="DNF",G256="DNS"),"-",IF(B256&lt;&gt;"",IF(E256="F",H255,H255+1),""))</f>
        <v/>
      </c>
    </row>
    <row r="257" spans="1:8" ht="18" customHeight="1" x14ac:dyDescent="0.25">
      <c r="A257" s="1" t="str">
        <f t="shared" si="6"/>
        <v/>
      </c>
      <c r="B257" s="2"/>
      <c r="C257" s="3" t="str">
        <f>IF(ISERROR(VLOOKUP(B257,'START LİSTE'!$B$6:$F$1255,2,0)),"",VLOOKUP(B257,'START LİSTE'!$B$6:$F$1255,2,0))</f>
        <v/>
      </c>
      <c r="D257" s="3" t="str">
        <f>IF(ISERROR(VLOOKUP(B257,'START LİSTE'!$B$6:$F$1255,3,0)),"",VLOOKUP(B257,'START LİSTE'!$B$6:$F$1255,3,0))</f>
        <v/>
      </c>
      <c r="E257" s="4" t="str">
        <f>IF(ISERROR(VLOOKUP(B257,'START LİSTE'!$B$6:$F$1255,4,0)),"",VLOOKUP(B257,'START LİSTE'!$B$6:$F$1255,4,0))</f>
        <v/>
      </c>
      <c r="F257" s="5" t="str">
        <f>IF(ISERROR(VLOOKUP($B257,'START LİSTE'!$B$6:$F$1255,5,0)),"",VLOOKUP($B257,'START LİSTE'!$B$6:$F$1255,5,0))</f>
        <v/>
      </c>
      <c r="G257" s="57"/>
      <c r="H257" s="6" t="str">
        <f t="shared" si="8"/>
        <v/>
      </c>
    </row>
    <row r="258" spans="1:8" ht="18" customHeight="1" x14ac:dyDescent="0.25">
      <c r="A258" s="1" t="str">
        <f t="shared" si="6"/>
        <v/>
      </c>
      <c r="B258" s="2"/>
      <c r="C258" s="3" t="str">
        <f>IF(ISERROR(VLOOKUP(B258,'START LİSTE'!$B$6:$F$1255,2,0)),"",VLOOKUP(B258,'START LİSTE'!$B$6:$F$1255,2,0))</f>
        <v/>
      </c>
      <c r="D258" s="3" t="str">
        <f>IF(ISERROR(VLOOKUP(B258,'START LİSTE'!$B$6:$F$1255,3,0)),"",VLOOKUP(B258,'START LİSTE'!$B$6:$F$1255,3,0))</f>
        <v/>
      </c>
      <c r="E258" s="4" t="str">
        <f>IF(ISERROR(VLOOKUP(B258,'START LİSTE'!$B$6:$F$1255,4,0)),"",VLOOKUP(B258,'START LİSTE'!$B$6:$F$1255,4,0))</f>
        <v/>
      </c>
      <c r="F258" s="5" t="str">
        <f>IF(ISERROR(VLOOKUP($B258,'START LİSTE'!$B$6:$F$1255,5,0)),"",VLOOKUP($B258,'START LİSTE'!$B$6:$F$1255,5,0))</f>
        <v/>
      </c>
      <c r="G258" s="57"/>
      <c r="H258" s="6" t="str">
        <f t="shared" si="8"/>
        <v/>
      </c>
    </row>
    <row r="259" spans="1:8" ht="18" customHeight="1" x14ac:dyDescent="0.25">
      <c r="A259" s="1" t="str">
        <f t="shared" si="6"/>
        <v/>
      </c>
      <c r="B259" s="2"/>
      <c r="C259" s="3" t="str">
        <f>IF(ISERROR(VLOOKUP(B259,'START LİSTE'!$B$6:$F$1255,2,0)),"",VLOOKUP(B259,'START LİSTE'!$B$6:$F$1255,2,0))</f>
        <v/>
      </c>
      <c r="D259" s="3" t="str">
        <f>IF(ISERROR(VLOOKUP(B259,'START LİSTE'!$B$6:$F$1255,3,0)),"",VLOOKUP(B259,'START LİSTE'!$B$6:$F$1255,3,0))</f>
        <v/>
      </c>
      <c r="E259" s="4" t="str">
        <f>IF(ISERROR(VLOOKUP(B259,'START LİSTE'!$B$6:$F$1255,4,0)),"",VLOOKUP(B259,'START LİSTE'!$B$6:$F$1255,4,0))</f>
        <v/>
      </c>
      <c r="F259" s="5" t="str">
        <f>IF(ISERROR(VLOOKUP($B259,'START LİSTE'!$B$6:$F$1255,5,0)),"",VLOOKUP($B259,'START LİSTE'!$B$6:$F$1255,5,0))</f>
        <v/>
      </c>
      <c r="G259" s="57"/>
      <c r="H259" s="6" t="str">
        <f t="shared" si="8"/>
        <v/>
      </c>
    </row>
    <row r="260" spans="1:8" ht="18" customHeight="1" x14ac:dyDescent="0.25">
      <c r="A260" s="1" t="str">
        <f t="shared" si="6"/>
        <v/>
      </c>
      <c r="B260" s="2"/>
      <c r="C260" s="3" t="str">
        <f>IF(ISERROR(VLOOKUP(B260,'START LİSTE'!$B$6:$F$1255,2,0)),"",VLOOKUP(B260,'START LİSTE'!$B$6:$F$1255,2,0))</f>
        <v/>
      </c>
      <c r="D260" s="3" t="str">
        <f>IF(ISERROR(VLOOKUP(B260,'START LİSTE'!$B$6:$F$1255,3,0)),"",VLOOKUP(B260,'START LİSTE'!$B$6:$F$1255,3,0))</f>
        <v/>
      </c>
      <c r="E260" s="4" t="str">
        <f>IF(ISERROR(VLOOKUP(B260,'START LİSTE'!$B$6:$F$1255,4,0)),"",VLOOKUP(B260,'START LİSTE'!$B$6:$F$1255,4,0))</f>
        <v/>
      </c>
      <c r="F260" s="5" t="str">
        <f>IF(ISERROR(VLOOKUP($B260,'START LİSTE'!$B$6:$F$1255,5,0)),"",VLOOKUP($B260,'START LİSTE'!$B$6:$F$1255,5,0))</f>
        <v/>
      </c>
      <c r="G260" s="57"/>
      <c r="H260" s="6" t="str">
        <f t="shared" si="8"/>
        <v/>
      </c>
    </row>
    <row r="261" spans="1:8" ht="18" customHeight="1" x14ac:dyDescent="0.25">
      <c r="A261" s="1" t="str">
        <f t="shared" si="6"/>
        <v/>
      </c>
      <c r="B261" s="2"/>
      <c r="C261" s="3" t="str">
        <f>IF(ISERROR(VLOOKUP(B261,'START LİSTE'!$B$6:$F$1255,2,0)),"",VLOOKUP(B261,'START LİSTE'!$B$6:$F$1255,2,0))</f>
        <v/>
      </c>
      <c r="D261" s="3" t="str">
        <f>IF(ISERROR(VLOOKUP(B261,'START LİSTE'!$B$6:$F$1255,3,0)),"",VLOOKUP(B261,'START LİSTE'!$B$6:$F$1255,3,0))</f>
        <v/>
      </c>
      <c r="E261" s="4" t="str">
        <f>IF(ISERROR(VLOOKUP(B261,'START LİSTE'!$B$6:$F$1255,4,0)),"",VLOOKUP(B261,'START LİSTE'!$B$6:$F$1255,4,0))</f>
        <v/>
      </c>
      <c r="F261" s="5" t="str">
        <f>IF(ISERROR(VLOOKUP($B261,'START LİSTE'!$B$6:$F$1255,5,0)),"",VLOOKUP($B261,'START LİSTE'!$B$6:$F$1255,5,0))</f>
        <v/>
      </c>
      <c r="G261" s="57"/>
      <c r="H261" s="6" t="str">
        <f t="shared" si="8"/>
        <v/>
      </c>
    </row>
    <row r="262" spans="1:8" ht="18" customHeight="1" x14ac:dyDescent="0.25">
      <c r="A262" s="1" t="str">
        <f t="shared" si="6"/>
        <v/>
      </c>
      <c r="B262" s="2"/>
      <c r="C262" s="3" t="str">
        <f>IF(ISERROR(VLOOKUP(B262,'START LİSTE'!$B$6:$F$1255,2,0)),"",VLOOKUP(B262,'START LİSTE'!$B$6:$F$1255,2,0))</f>
        <v/>
      </c>
      <c r="D262" s="3" t="str">
        <f>IF(ISERROR(VLOOKUP(B262,'START LİSTE'!$B$6:$F$1255,3,0)),"",VLOOKUP(B262,'START LİSTE'!$B$6:$F$1255,3,0))</f>
        <v/>
      </c>
      <c r="E262" s="4" t="str">
        <f>IF(ISERROR(VLOOKUP(B262,'START LİSTE'!$B$6:$F$1255,4,0)),"",VLOOKUP(B262,'START LİSTE'!$B$6:$F$1255,4,0))</f>
        <v/>
      </c>
      <c r="F262" s="5" t="str">
        <f>IF(ISERROR(VLOOKUP($B262,'START LİSTE'!$B$6:$F$1255,5,0)),"",VLOOKUP($B262,'START LİSTE'!$B$6:$F$1255,5,0))</f>
        <v/>
      </c>
      <c r="G262" s="57"/>
      <c r="H262" s="6" t="str">
        <f t="shared" si="8"/>
        <v/>
      </c>
    </row>
    <row r="263" spans="1:8" ht="18" customHeight="1" x14ac:dyDescent="0.25">
      <c r="A263" s="1" t="str">
        <f t="shared" si="6"/>
        <v/>
      </c>
      <c r="B263" s="2"/>
      <c r="C263" s="3" t="str">
        <f>IF(ISERROR(VLOOKUP(B263,'START LİSTE'!$B$6:$F$1255,2,0)),"",VLOOKUP(B263,'START LİSTE'!$B$6:$F$1255,2,0))</f>
        <v/>
      </c>
      <c r="D263" s="3" t="str">
        <f>IF(ISERROR(VLOOKUP(B263,'START LİSTE'!$B$6:$F$1255,3,0)),"",VLOOKUP(B263,'START LİSTE'!$B$6:$F$1255,3,0))</f>
        <v/>
      </c>
      <c r="E263" s="4" t="str">
        <f>IF(ISERROR(VLOOKUP(B263,'START LİSTE'!$B$6:$F$1255,4,0)),"",VLOOKUP(B263,'START LİSTE'!$B$6:$F$1255,4,0))</f>
        <v/>
      </c>
      <c r="F263" s="5" t="str">
        <f>IF(ISERROR(VLOOKUP($B263,'START LİSTE'!$B$6:$F$1255,5,0)),"",VLOOKUP($B263,'START LİSTE'!$B$6:$F$1255,5,0))</f>
        <v/>
      </c>
      <c r="G263" s="57"/>
      <c r="H263" s="6" t="str">
        <f t="shared" si="8"/>
        <v/>
      </c>
    </row>
    <row r="264" spans="1:8" ht="18" customHeight="1" x14ac:dyDescent="0.25">
      <c r="A264" s="1" t="str">
        <f t="shared" ref="A264:A327" si="9">IF(OR(G264="DQ",G264="DNF",G264="DNS"),"-",IF(B264&lt;&gt;"",A263+1,""))</f>
        <v/>
      </c>
      <c r="B264" s="2"/>
      <c r="C264" s="3" t="str">
        <f>IF(ISERROR(VLOOKUP(B264,'START LİSTE'!$B$6:$F$1255,2,0)),"",VLOOKUP(B264,'START LİSTE'!$B$6:$F$1255,2,0))</f>
        <v/>
      </c>
      <c r="D264" s="3" t="str">
        <f>IF(ISERROR(VLOOKUP(B264,'START LİSTE'!$B$6:$F$1255,3,0)),"",VLOOKUP(B264,'START LİSTE'!$B$6:$F$1255,3,0))</f>
        <v/>
      </c>
      <c r="E264" s="4" t="str">
        <f>IF(ISERROR(VLOOKUP(B264,'START LİSTE'!$B$6:$F$1255,4,0)),"",VLOOKUP(B264,'START LİSTE'!$B$6:$F$1255,4,0))</f>
        <v/>
      </c>
      <c r="F264" s="5" t="str">
        <f>IF(ISERROR(VLOOKUP($B264,'START LİSTE'!$B$6:$F$1255,5,0)),"",VLOOKUP($B264,'START LİSTE'!$B$6:$F$1255,5,0))</f>
        <v/>
      </c>
      <c r="G264" s="57"/>
      <c r="H264" s="6" t="str">
        <f t="shared" si="8"/>
        <v/>
      </c>
    </row>
    <row r="265" spans="1:8" ht="18" customHeight="1" x14ac:dyDescent="0.25">
      <c r="A265" s="1" t="str">
        <f t="shared" si="9"/>
        <v/>
      </c>
      <c r="B265" s="2"/>
      <c r="C265" s="3" t="str">
        <f>IF(ISERROR(VLOOKUP(B265,'START LİSTE'!$B$6:$F$1255,2,0)),"",VLOOKUP(B265,'START LİSTE'!$B$6:$F$1255,2,0))</f>
        <v/>
      </c>
      <c r="D265" s="3" t="str">
        <f>IF(ISERROR(VLOOKUP(B265,'START LİSTE'!$B$6:$F$1255,3,0)),"",VLOOKUP(B265,'START LİSTE'!$B$6:$F$1255,3,0))</f>
        <v/>
      </c>
      <c r="E265" s="4" t="str">
        <f>IF(ISERROR(VLOOKUP(B265,'START LİSTE'!$B$6:$F$1255,4,0)),"",VLOOKUP(B265,'START LİSTE'!$B$6:$F$1255,4,0))</f>
        <v/>
      </c>
      <c r="F265" s="5" t="str">
        <f>IF(ISERROR(VLOOKUP($B265,'START LİSTE'!$B$6:$F$1255,5,0)),"",VLOOKUP($B265,'START LİSTE'!$B$6:$F$1255,5,0))</f>
        <v/>
      </c>
      <c r="G265" s="57"/>
      <c r="H265" s="6" t="str">
        <f t="shared" si="8"/>
        <v/>
      </c>
    </row>
    <row r="266" spans="1:8" ht="18" customHeight="1" x14ac:dyDescent="0.25">
      <c r="A266" s="1" t="str">
        <f t="shared" si="9"/>
        <v/>
      </c>
      <c r="B266" s="2"/>
      <c r="C266" s="3" t="str">
        <f>IF(ISERROR(VLOOKUP(B266,'START LİSTE'!$B$6:$F$1255,2,0)),"",VLOOKUP(B266,'START LİSTE'!$B$6:$F$1255,2,0))</f>
        <v/>
      </c>
      <c r="D266" s="3" t="str">
        <f>IF(ISERROR(VLOOKUP(B266,'START LİSTE'!$B$6:$F$1255,3,0)),"",VLOOKUP(B266,'START LİSTE'!$B$6:$F$1255,3,0))</f>
        <v/>
      </c>
      <c r="E266" s="4" t="str">
        <f>IF(ISERROR(VLOOKUP(B266,'START LİSTE'!$B$6:$F$1255,4,0)),"",VLOOKUP(B266,'START LİSTE'!$B$6:$F$1255,4,0))</f>
        <v/>
      </c>
      <c r="F266" s="5" t="str">
        <f>IF(ISERROR(VLOOKUP($B266,'START LİSTE'!$B$6:$F$1255,5,0)),"",VLOOKUP($B266,'START LİSTE'!$B$6:$F$1255,5,0))</f>
        <v/>
      </c>
      <c r="G266" s="57"/>
      <c r="H266" s="6" t="str">
        <f t="shared" si="8"/>
        <v/>
      </c>
    </row>
    <row r="267" spans="1:8" ht="18" customHeight="1" x14ac:dyDescent="0.25">
      <c r="A267" s="1" t="str">
        <f t="shared" si="9"/>
        <v/>
      </c>
      <c r="B267" s="2"/>
      <c r="C267" s="3" t="str">
        <f>IF(ISERROR(VLOOKUP(B267,'START LİSTE'!$B$6:$F$1255,2,0)),"",VLOOKUP(B267,'START LİSTE'!$B$6:$F$1255,2,0))</f>
        <v/>
      </c>
      <c r="D267" s="3" t="str">
        <f>IF(ISERROR(VLOOKUP(B267,'START LİSTE'!$B$6:$F$1255,3,0)),"",VLOOKUP(B267,'START LİSTE'!$B$6:$F$1255,3,0))</f>
        <v/>
      </c>
      <c r="E267" s="4" t="str">
        <f>IF(ISERROR(VLOOKUP(B267,'START LİSTE'!$B$6:$F$1255,4,0)),"",VLOOKUP(B267,'START LİSTE'!$B$6:$F$1255,4,0))</f>
        <v/>
      </c>
      <c r="F267" s="5" t="str">
        <f>IF(ISERROR(VLOOKUP($B267,'START LİSTE'!$B$6:$F$1255,5,0)),"",VLOOKUP($B267,'START LİSTE'!$B$6:$F$1255,5,0))</f>
        <v/>
      </c>
      <c r="G267" s="57"/>
      <c r="H267" s="6" t="str">
        <f t="shared" si="8"/>
        <v/>
      </c>
    </row>
    <row r="268" spans="1:8" ht="18" customHeight="1" x14ac:dyDescent="0.25">
      <c r="A268" s="1" t="str">
        <f t="shared" si="9"/>
        <v/>
      </c>
      <c r="B268" s="2"/>
      <c r="C268" s="3" t="str">
        <f>IF(ISERROR(VLOOKUP(B268,'START LİSTE'!$B$6:$F$1255,2,0)),"",VLOOKUP(B268,'START LİSTE'!$B$6:$F$1255,2,0))</f>
        <v/>
      </c>
      <c r="D268" s="3" t="str">
        <f>IF(ISERROR(VLOOKUP(B268,'START LİSTE'!$B$6:$F$1255,3,0)),"",VLOOKUP(B268,'START LİSTE'!$B$6:$F$1255,3,0))</f>
        <v/>
      </c>
      <c r="E268" s="4" t="str">
        <f>IF(ISERROR(VLOOKUP(B268,'START LİSTE'!$B$6:$F$1255,4,0)),"",VLOOKUP(B268,'START LİSTE'!$B$6:$F$1255,4,0))</f>
        <v/>
      </c>
      <c r="F268" s="5" t="str">
        <f>IF(ISERROR(VLOOKUP($B268,'START LİSTE'!$B$6:$F$1255,5,0)),"",VLOOKUP($B268,'START LİSTE'!$B$6:$F$1255,5,0))</f>
        <v/>
      </c>
      <c r="G268" s="57"/>
      <c r="H268" s="6" t="str">
        <f t="shared" si="8"/>
        <v/>
      </c>
    </row>
    <row r="269" spans="1:8" ht="18" customHeight="1" x14ac:dyDescent="0.25">
      <c r="A269" s="1" t="str">
        <f t="shared" si="9"/>
        <v/>
      </c>
      <c r="B269" s="2"/>
      <c r="C269" s="3" t="str">
        <f>IF(ISERROR(VLOOKUP(B269,'START LİSTE'!$B$6:$F$1255,2,0)),"",VLOOKUP(B269,'START LİSTE'!$B$6:$F$1255,2,0))</f>
        <v/>
      </c>
      <c r="D269" s="3" t="str">
        <f>IF(ISERROR(VLOOKUP(B269,'START LİSTE'!$B$6:$F$1255,3,0)),"",VLOOKUP(B269,'START LİSTE'!$B$6:$F$1255,3,0))</f>
        <v/>
      </c>
      <c r="E269" s="4" t="str">
        <f>IF(ISERROR(VLOOKUP(B269,'START LİSTE'!$B$6:$F$1255,4,0)),"",VLOOKUP(B269,'START LİSTE'!$B$6:$F$1255,4,0))</f>
        <v/>
      </c>
      <c r="F269" s="5" t="str">
        <f>IF(ISERROR(VLOOKUP($B269,'START LİSTE'!$B$6:$F$1255,5,0)),"",VLOOKUP($B269,'START LİSTE'!$B$6:$F$1255,5,0))</f>
        <v/>
      </c>
      <c r="G269" s="57"/>
      <c r="H269" s="6" t="str">
        <f t="shared" si="8"/>
        <v/>
      </c>
    </row>
    <row r="270" spans="1:8" ht="18" customHeight="1" x14ac:dyDescent="0.25">
      <c r="A270" s="1" t="str">
        <f t="shared" si="9"/>
        <v/>
      </c>
      <c r="B270" s="2"/>
      <c r="C270" s="3" t="str">
        <f>IF(ISERROR(VLOOKUP(B270,'START LİSTE'!$B$6:$F$1255,2,0)),"",VLOOKUP(B270,'START LİSTE'!$B$6:$F$1255,2,0))</f>
        <v/>
      </c>
      <c r="D270" s="3" t="str">
        <f>IF(ISERROR(VLOOKUP(B270,'START LİSTE'!$B$6:$F$1255,3,0)),"",VLOOKUP(B270,'START LİSTE'!$B$6:$F$1255,3,0))</f>
        <v/>
      </c>
      <c r="E270" s="4" t="str">
        <f>IF(ISERROR(VLOOKUP(B270,'START LİSTE'!$B$6:$F$1255,4,0)),"",VLOOKUP(B270,'START LİSTE'!$B$6:$F$1255,4,0))</f>
        <v/>
      </c>
      <c r="F270" s="5" t="str">
        <f>IF(ISERROR(VLOOKUP($B270,'START LİSTE'!$B$6:$F$1255,5,0)),"",VLOOKUP($B270,'START LİSTE'!$B$6:$F$1255,5,0))</f>
        <v/>
      </c>
      <c r="G270" s="57"/>
      <c r="H270" s="6" t="str">
        <f t="shared" si="8"/>
        <v/>
      </c>
    </row>
    <row r="271" spans="1:8" ht="18" customHeight="1" x14ac:dyDescent="0.25">
      <c r="A271" s="1" t="str">
        <f t="shared" si="9"/>
        <v/>
      </c>
      <c r="B271" s="2"/>
      <c r="C271" s="3" t="str">
        <f>IF(ISERROR(VLOOKUP(B271,'START LİSTE'!$B$6:$F$1255,2,0)),"",VLOOKUP(B271,'START LİSTE'!$B$6:$F$1255,2,0))</f>
        <v/>
      </c>
      <c r="D271" s="3" t="str">
        <f>IF(ISERROR(VLOOKUP(B271,'START LİSTE'!$B$6:$F$1255,3,0)),"",VLOOKUP(B271,'START LİSTE'!$B$6:$F$1255,3,0))</f>
        <v/>
      </c>
      <c r="E271" s="4" t="str">
        <f>IF(ISERROR(VLOOKUP(B271,'START LİSTE'!$B$6:$F$1255,4,0)),"",VLOOKUP(B271,'START LİSTE'!$B$6:$F$1255,4,0))</f>
        <v/>
      </c>
      <c r="F271" s="5" t="str">
        <f>IF(ISERROR(VLOOKUP($B271,'START LİSTE'!$B$6:$F$1255,5,0)),"",VLOOKUP($B271,'START LİSTE'!$B$6:$F$1255,5,0))</f>
        <v/>
      </c>
      <c r="G271" s="57"/>
      <c r="H271" s="6" t="str">
        <f t="shared" si="8"/>
        <v/>
      </c>
    </row>
    <row r="272" spans="1:8" ht="18" customHeight="1" x14ac:dyDescent="0.25">
      <c r="A272" s="1" t="str">
        <f t="shared" si="9"/>
        <v/>
      </c>
      <c r="B272" s="2"/>
      <c r="C272" s="3" t="str">
        <f>IF(ISERROR(VLOOKUP(B272,'START LİSTE'!$B$6:$F$1255,2,0)),"",VLOOKUP(B272,'START LİSTE'!$B$6:$F$1255,2,0))</f>
        <v/>
      </c>
      <c r="D272" s="3" t="str">
        <f>IF(ISERROR(VLOOKUP(B272,'START LİSTE'!$B$6:$F$1255,3,0)),"",VLOOKUP(B272,'START LİSTE'!$B$6:$F$1255,3,0))</f>
        <v/>
      </c>
      <c r="E272" s="4" t="str">
        <f>IF(ISERROR(VLOOKUP(B272,'START LİSTE'!$B$6:$F$1255,4,0)),"",VLOOKUP(B272,'START LİSTE'!$B$6:$F$1255,4,0))</f>
        <v/>
      </c>
      <c r="F272" s="5" t="str">
        <f>IF(ISERROR(VLOOKUP($B272,'START LİSTE'!$B$6:$F$1255,5,0)),"",VLOOKUP($B272,'START LİSTE'!$B$6:$F$1255,5,0))</f>
        <v/>
      </c>
      <c r="G272" s="57"/>
      <c r="H272" s="6" t="str">
        <f t="shared" si="8"/>
        <v/>
      </c>
    </row>
    <row r="273" spans="1:8" ht="18" customHeight="1" x14ac:dyDescent="0.25">
      <c r="A273" s="1" t="str">
        <f t="shared" si="9"/>
        <v/>
      </c>
      <c r="B273" s="2"/>
      <c r="C273" s="3" t="str">
        <f>IF(ISERROR(VLOOKUP(B273,'START LİSTE'!$B$6:$F$1255,2,0)),"",VLOOKUP(B273,'START LİSTE'!$B$6:$F$1255,2,0))</f>
        <v/>
      </c>
      <c r="D273" s="3" t="str">
        <f>IF(ISERROR(VLOOKUP(B273,'START LİSTE'!$B$6:$F$1255,3,0)),"",VLOOKUP(B273,'START LİSTE'!$B$6:$F$1255,3,0))</f>
        <v/>
      </c>
      <c r="E273" s="4" t="str">
        <f>IF(ISERROR(VLOOKUP(B273,'START LİSTE'!$B$6:$F$1255,4,0)),"",VLOOKUP(B273,'START LİSTE'!$B$6:$F$1255,4,0))</f>
        <v/>
      </c>
      <c r="F273" s="5" t="str">
        <f>IF(ISERROR(VLOOKUP($B273,'START LİSTE'!$B$6:$F$1255,5,0)),"",VLOOKUP($B273,'START LİSTE'!$B$6:$F$1255,5,0))</f>
        <v/>
      </c>
      <c r="G273" s="57"/>
      <c r="H273" s="6" t="str">
        <f t="shared" si="8"/>
        <v/>
      </c>
    </row>
    <row r="274" spans="1:8" ht="18" customHeight="1" x14ac:dyDescent="0.25">
      <c r="A274" s="1" t="str">
        <f t="shared" si="9"/>
        <v/>
      </c>
      <c r="B274" s="2"/>
      <c r="C274" s="3" t="str">
        <f>IF(ISERROR(VLOOKUP(B274,'START LİSTE'!$B$6:$F$1255,2,0)),"",VLOOKUP(B274,'START LİSTE'!$B$6:$F$1255,2,0))</f>
        <v/>
      </c>
      <c r="D274" s="3" t="str">
        <f>IF(ISERROR(VLOOKUP(B274,'START LİSTE'!$B$6:$F$1255,3,0)),"",VLOOKUP(B274,'START LİSTE'!$B$6:$F$1255,3,0))</f>
        <v/>
      </c>
      <c r="E274" s="4" t="str">
        <f>IF(ISERROR(VLOOKUP(B274,'START LİSTE'!$B$6:$F$1255,4,0)),"",VLOOKUP(B274,'START LİSTE'!$B$6:$F$1255,4,0))</f>
        <v/>
      </c>
      <c r="F274" s="5" t="str">
        <f>IF(ISERROR(VLOOKUP($B274,'START LİSTE'!$B$6:$F$1255,5,0)),"",VLOOKUP($B274,'START LİSTE'!$B$6:$F$1255,5,0))</f>
        <v/>
      </c>
      <c r="G274" s="57"/>
      <c r="H274" s="6" t="str">
        <f t="shared" si="8"/>
        <v/>
      </c>
    </row>
    <row r="275" spans="1:8" ht="18" customHeight="1" x14ac:dyDescent="0.25">
      <c r="A275" s="1" t="str">
        <f t="shared" si="9"/>
        <v/>
      </c>
      <c r="B275" s="2"/>
      <c r="C275" s="3" t="str">
        <f>IF(ISERROR(VLOOKUP(B275,'START LİSTE'!$B$6:$F$1255,2,0)),"",VLOOKUP(B275,'START LİSTE'!$B$6:$F$1255,2,0))</f>
        <v/>
      </c>
      <c r="D275" s="3" t="str">
        <f>IF(ISERROR(VLOOKUP(B275,'START LİSTE'!$B$6:$F$1255,3,0)),"",VLOOKUP(B275,'START LİSTE'!$B$6:$F$1255,3,0))</f>
        <v/>
      </c>
      <c r="E275" s="4" t="str">
        <f>IF(ISERROR(VLOOKUP(B275,'START LİSTE'!$B$6:$F$1255,4,0)),"",VLOOKUP(B275,'START LİSTE'!$B$6:$F$1255,4,0))</f>
        <v/>
      </c>
      <c r="F275" s="5" t="str">
        <f>IF(ISERROR(VLOOKUP($B275,'START LİSTE'!$B$6:$F$1255,5,0)),"",VLOOKUP($B275,'START LİSTE'!$B$6:$F$1255,5,0))</f>
        <v/>
      </c>
      <c r="G275" s="57"/>
      <c r="H275" s="6" t="str">
        <f t="shared" si="8"/>
        <v/>
      </c>
    </row>
    <row r="276" spans="1:8" ht="18" customHeight="1" x14ac:dyDescent="0.25">
      <c r="A276" s="1" t="str">
        <f t="shared" si="9"/>
        <v/>
      </c>
      <c r="B276" s="2"/>
      <c r="C276" s="3" t="str">
        <f>IF(ISERROR(VLOOKUP(B276,'START LİSTE'!$B$6:$F$1255,2,0)),"",VLOOKUP(B276,'START LİSTE'!$B$6:$F$1255,2,0))</f>
        <v/>
      </c>
      <c r="D276" s="3" t="str">
        <f>IF(ISERROR(VLOOKUP(B276,'START LİSTE'!$B$6:$F$1255,3,0)),"",VLOOKUP(B276,'START LİSTE'!$B$6:$F$1255,3,0))</f>
        <v/>
      </c>
      <c r="E276" s="4" t="str">
        <f>IF(ISERROR(VLOOKUP(B276,'START LİSTE'!$B$6:$F$1255,4,0)),"",VLOOKUP(B276,'START LİSTE'!$B$6:$F$1255,4,0))</f>
        <v/>
      </c>
      <c r="F276" s="5" t="str">
        <f>IF(ISERROR(VLOOKUP($B276,'START LİSTE'!$B$6:$F$1255,5,0)),"",VLOOKUP($B276,'START LİSTE'!$B$6:$F$1255,5,0))</f>
        <v/>
      </c>
      <c r="G276" s="57"/>
      <c r="H276" s="6" t="str">
        <f t="shared" si="8"/>
        <v/>
      </c>
    </row>
    <row r="277" spans="1:8" ht="18" customHeight="1" x14ac:dyDescent="0.25">
      <c r="A277" s="1" t="str">
        <f t="shared" si="9"/>
        <v/>
      </c>
      <c r="B277" s="2"/>
      <c r="C277" s="3" t="str">
        <f>IF(ISERROR(VLOOKUP(B277,'START LİSTE'!$B$6:$F$1255,2,0)),"",VLOOKUP(B277,'START LİSTE'!$B$6:$F$1255,2,0))</f>
        <v/>
      </c>
      <c r="D277" s="3" t="str">
        <f>IF(ISERROR(VLOOKUP(B277,'START LİSTE'!$B$6:$F$1255,3,0)),"",VLOOKUP(B277,'START LİSTE'!$B$6:$F$1255,3,0))</f>
        <v/>
      </c>
      <c r="E277" s="4" t="str">
        <f>IF(ISERROR(VLOOKUP(B277,'START LİSTE'!$B$6:$F$1255,4,0)),"",VLOOKUP(B277,'START LİSTE'!$B$6:$F$1255,4,0))</f>
        <v/>
      </c>
      <c r="F277" s="5" t="str">
        <f>IF(ISERROR(VLOOKUP($B277,'START LİSTE'!$B$6:$F$1255,5,0)),"",VLOOKUP($B277,'START LİSTE'!$B$6:$F$1255,5,0))</f>
        <v/>
      </c>
      <c r="G277" s="57"/>
      <c r="H277" s="6" t="str">
        <f t="shared" si="8"/>
        <v/>
      </c>
    </row>
    <row r="278" spans="1:8" ht="18" customHeight="1" x14ac:dyDescent="0.25">
      <c r="A278" s="1" t="str">
        <f t="shared" si="9"/>
        <v/>
      </c>
      <c r="B278" s="2"/>
      <c r="C278" s="3" t="str">
        <f>IF(ISERROR(VLOOKUP(B278,'START LİSTE'!$B$6:$F$1255,2,0)),"",VLOOKUP(B278,'START LİSTE'!$B$6:$F$1255,2,0))</f>
        <v/>
      </c>
      <c r="D278" s="3" t="str">
        <f>IF(ISERROR(VLOOKUP(B278,'START LİSTE'!$B$6:$F$1255,3,0)),"",VLOOKUP(B278,'START LİSTE'!$B$6:$F$1255,3,0))</f>
        <v/>
      </c>
      <c r="E278" s="4" t="str">
        <f>IF(ISERROR(VLOOKUP(B278,'START LİSTE'!$B$6:$F$1255,4,0)),"",VLOOKUP(B278,'START LİSTE'!$B$6:$F$1255,4,0))</f>
        <v/>
      </c>
      <c r="F278" s="5" t="str">
        <f>IF(ISERROR(VLOOKUP($B278,'START LİSTE'!$B$6:$F$1255,5,0)),"",VLOOKUP($B278,'START LİSTE'!$B$6:$F$1255,5,0))</f>
        <v/>
      </c>
      <c r="G278" s="57"/>
      <c r="H278" s="6" t="str">
        <f t="shared" si="8"/>
        <v/>
      </c>
    </row>
    <row r="279" spans="1:8" ht="18" customHeight="1" x14ac:dyDescent="0.25">
      <c r="A279" s="1" t="str">
        <f t="shared" si="9"/>
        <v/>
      </c>
      <c r="B279" s="2"/>
      <c r="C279" s="3" t="str">
        <f>IF(ISERROR(VLOOKUP(B279,'START LİSTE'!$B$6:$F$1255,2,0)),"",VLOOKUP(B279,'START LİSTE'!$B$6:$F$1255,2,0))</f>
        <v/>
      </c>
      <c r="D279" s="3" t="str">
        <f>IF(ISERROR(VLOOKUP(B279,'START LİSTE'!$B$6:$F$1255,3,0)),"",VLOOKUP(B279,'START LİSTE'!$B$6:$F$1255,3,0))</f>
        <v/>
      </c>
      <c r="E279" s="4" t="str">
        <f>IF(ISERROR(VLOOKUP(B279,'START LİSTE'!$B$6:$F$1255,4,0)),"",VLOOKUP(B279,'START LİSTE'!$B$6:$F$1255,4,0))</f>
        <v/>
      </c>
      <c r="F279" s="5" t="str">
        <f>IF(ISERROR(VLOOKUP($B279,'START LİSTE'!$B$6:$F$1255,5,0)),"",VLOOKUP($B279,'START LİSTE'!$B$6:$F$1255,5,0))</f>
        <v/>
      </c>
      <c r="G279" s="57"/>
      <c r="H279" s="6" t="str">
        <f t="shared" si="8"/>
        <v/>
      </c>
    </row>
    <row r="280" spans="1:8" ht="18" customHeight="1" x14ac:dyDescent="0.25">
      <c r="A280" s="1" t="str">
        <f t="shared" si="9"/>
        <v/>
      </c>
      <c r="B280" s="2"/>
      <c r="C280" s="3" t="str">
        <f>IF(ISERROR(VLOOKUP(B280,'START LİSTE'!$B$6:$F$1255,2,0)),"",VLOOKUP(B280,'START LİSTE'!$B$6:$F$1255,2,0))</f>
        <v/>
      </c>
      <c r="D280" s="3" t="str">
        <f>IF(ISERROR(VLOOKUP(B280,'START LİSTE'!$B$6:$F$1255,3,0)),"",VLOOKUP(B280,'START LİSTE'!$B$6:$F$1255,3,0))</f>
        <v/>
      </c>
      <c r="E280" s="4" t="str">
        <f>IF(ISERROR(VLOOKUP(B280,'START LİSTE'!$B$6:$F$1255,4,0)),"",VLOOKUP(B280,'START LİSTE'!$B$6:$F$1255,4,0))</f>
        <v/>
      </c>
      <c r="F280" s="5" t="str">
        <f>IF(ISERROR(VLOOKUP($B280,'START LİSTE'!$B$6:$F$1255,5,0)),"",VLOOKUP($B280,'START LİSTE'!$B$6:$F$1255,5,0))</f>
        <v/>
      </c>
      <c r="G280" s="57"/>
      <c r="H280" s="6" t="str">
        <f t="shared" si="8"/>
        <v/>
      </c>
    </row>
    <row r="281" spans="1:8" ht="18" customHeight="1" x14ac:dyDescent="0.25">
      <c r="A281" s="1" t="str">
        <f t="shared" si="9"/>
        <v/>
      </c>
      <c r="B281" s="2"/>
      <c r="C281" s="3" t="str">
        <f>IF(ISERROR(VLOOKUP(B281,'START LİSTE'!$B$6:$F$1255,2,0)),"",VLOOKUP(B281,'START LİSTE'!$B$6:$F$1255,2,0))</f>
        <v/>
      </c>
      <c r="D281" s="3" t="str">
        <f>IF(ISERROR(VLOOKUP(B281,'START LİSTE'!$B$6:$F$1255,3,0)),"",VLOOKUP(B281,'START LİSTE'!$B$6:$F$1255,3,0))</f>
        <v/>
      </c>
      <c r="E281" s="4" t="str">
        <f>IF(ISERROR(VLOOKUP(B281,'START LİSTE'!$B$6:$F$1255,4,0)),"",VLOOKUP(B281,'START LİSTE'!$B$6:$F$1255,4,0))</f>
        <v/>
      </c>
      <c r="F281" s="5" t="str">
        <f>IF(ISERROR(VLOOKUP($B281,'START LİSTE'!$B$6:$F$1255,5,0)),"",VLOOKUP($B281,'START LİSTE'!$B$6:$F$1255,5,0))</f>
        <v/>
      </c>
      <c r="G281" s="57"/>
      <c r="H281" s="6" t="str">
        <f t="shared" si="8"/>
        <v/>
      </c>
    </row>
    <row r="282" spans="1:8" ht="18" customHeight="1" x14ac:dyDescent="0.25">
      <c r="A282" s="1" t="str">
        <f t="shared" si="9"/>
        <v/>
      </c>
      <c r="B282" s="2"/>
      <c r="C282" s="3" t="str">
        <f>IF(ISERROR(VLOOKUP(B282,'START LİSTE'!$B$6:$F$1255,2,0)),"",VLOOKUP(B282,'START LİSTE'!$B$6:$F$1255,2,0))</f>
        <v/>
      </c>
      <c r="D282" s="3" t="str">
        <f>IF(ISERROR(VLOOKUP(B282,'START LİSTE'!$B$6:$F$1255,3,0)),"",VLOOKUP(B282,'START LİSTE'!$B$6:$F$1255,3,0))</f>
        <v/>
      </c>
      <c r="E282" s="4" t="str">
        <f>IF(ISERROR(VLOOKUP(B282,'START LİSTE'!$B$6:$F$1255,4,0)),"",VLOOKUP(B282,'START LİSTE'!$B$6:$F$1255,4,0))</f>
        <v/>
      </c>
      <c r="F282" s="5" t="str">
        <f>IF(ISERROR(VLOOKUP($B282,'START LİSTE'!$B$6:$F$1255,5,0)),"",VLOOKUP($B282,'START LİSTE'!$B$6:$F$1255,5,0))</f>
        <v/>
      </c>
      <c r="G282" s="57"/>
      <c r="H282" s="6" t="str">
        <f t="shared" si="8"/>
        <v/>
      </c>
    </row>
    <row r="283" spans="1:8" ht="18" customHeight="1" x14ac:dyDescent="0.25">
      <c r="A283" s="1" t="str">
        <f t="shared" si="9"/>
        <v/>
      </c>
      <c r="B283" s="2"/>
      <c r="C283" s="3" t="str">
        <f>IF(ISERROR(VLOOKUP(B283,'START LİSTE'!$B$6:$F$1255,2,0)),"",VLOOKUP(B283,'START LİSTE'!$B$6:$F$1255,2,0))</f>
        <v/>
      </c>
      <c r="D283" s="3" t="str">
        <f>IF(ISERROR(VLOOKUP(B283,'START LİSTE'!$B$6:$F$1255,3,0)),"",VLOOKUP(B283,'START LİSTE'!$B$6:$F$1255,3,0))</f>
        <v/>
      </c>
      <c r="E283" s="4" t="str">
        <f>IF(ISERROR(VLOOKUP(B283,'START LİSTE'!$B$6:$F$1255,4,0)),"",VLOOKUP(B283,'START LİSTE'!$B$6:$F$1255,4,0))</f>
        <v/>
      </c>
      <c r="F283" s="5" t="str">
        <f>IF(ISERROR(VLOOKUP($B283,'START LİSTE'!$B$6:$F$1255,5,0)),"",VLOOKUP($B283,'START LİSTE'!$B$6:$F$1255,5,0))</f>
        <v/>
      </c>
      <c r="G283" s="57"/>
      <c r="H283" s="6" t="str">
        <f t="shared" si="8"/>
        <v/>
      </c>
    </row>
    <row r="284" spans="1:8" ht="18" customHeight="1" x14ac:dyDescent="0.25">
      <c r="A284" s="1" t="str">
        <f t="shared" si="9"/>
        <v/>
      </c>
      <c r="B284" s="2"/>
      <c r="C284" s="3" t="str">
        <f>IF(ISERROR(VLOOKUP(B284,'START LİSTE'!$B$6:$F$1255,2,0)),"",VLOOKUP(B284,'START LİSTE'!$B$6:$F$1255,2,0))</f>
        <v/>
      </c>
      <c r="D284" s="3" t="str">
        <f>IF(ISERROR(VLOOKUP(B284,'START LİSTE'!$B$6:$F$1255,3,0)),"",VLOOKUP(B284,'START LİSTE'!$B$6:$F$1255,3,0))</f>
        <v/>
      </c>
      <c r="E284" s="4" t="str">
        <f>IF(ISERROR(VLOOKUP(B284,'START LİSTE'!$B$6:$F$1255,4,0)),"",VLOOKUP(B284,'START LİSTE'!$B$6:$F$1255,4,0))</f>
        <v/>
      </c>
      <c r="F284" s="5" t="str">
        <f>IF(ISERROR(VLOOKUP($B284,'START LİSTE'!$B$6:$F$1255,5,0)),"",VLOOKUP($B284,'START LİSTE'!$B$6:$F$1255,5,0))</f>
        <v/>
      </c>
      <c r="G284" s="57"/>
      <c r="H284" s="6" t="str">
        <f t="shared" si="8"/>
        <v/>
      </c>
    </row>
    <row r="285" spans="1:8" ht="18" customHeight="1" x14ac:dyDescent="0.25">
      <c r="A285" s="1" t="str">
        <f t="shared" si="9"/>
        <v/>
      </c>
      <c r="B285" s="2"/>
      <c r="C285" s="3" t="str">
        <f>IF(ISERROR(VLOOKUP(B285,'START LİSTE'!$B$6:$F$1255,2,0)),"",VLOOKUP(B285,'START LİSTE'!$B$6:$F$1255,2,0))</f>
        <v/>
      </c>
      <c r="D285" s="3" t="str">
        <f>IF(ISERROR(VLOOKUP(B285,'START LİSTE'!$B$6:$F$1255,3,0)),"",VLOOKUP(B285,'START LİSTE'!$B$6:$F$1255,3,0))</f>
        <v/>
      </c>
      <c r="E285" s="4" t="str">
        <f>IF(ISERROR(VLOOKUP(B285,'START LİSTE'!$B$6:$F$1255,4,0)),"",VLOOKUP(B285,'START LİSTE'!$B$6:$F$1255,4,0))</f>
        <v/>
      </c>
      <c r="F285" s="5" t="str">
        <f>IF(ISERROR(VLOOKUP($B285,'START LİSTE'!$B$6:$F$1255,5,0)),"",VLOOKUP($B285,'START LİSTE'!$B$6:$F$1255,5,0))</f>
        <v/>
      </c>
      <c r="G285" s="57"/>
      <c r="H285" s="6" t="str">
        <f t="shared" si="8"/>
        <v/>
      </c>
    </row>
    <row r="286" spans="1:8" ht="18" customHeight="1" x14ac:dyDescent="0.25">
      <c r="A286" s="1" t="str">
        <f t="shared" si="9"/>
        <v/>
      </c>
      <c r="B286" s="2"/>
      <c r="C286" s="3" t="str">
        <f>IF(ISERROR(VLOOKUP(B286,'START LİSTE'!$B$6:$F$1255,2,0)),"",VLOOKUP(B286,'START LİSTE'!$B$6:$F$1255,2,0))</f>
        <v/>
      </c>
      <c r="D286" s="3" t="str">
        <f>IF(ISERROR(VLOOKUP(B286,'START LİSTE'!$B$6:$F$1255,3,0)),"",VLOOKUP(B286,'START LİSTE'!$B$6:$F$1255,3,0))</f>
        <v/>
      </c>
      <c r="E286" s="4" t="str">
        <f>IF(ISERROR(VLOOKUP(B286,'START LİSTE'!$B$6:$F$1255,4,0)),"",VLOOKUP(B286,'START LİSTE'!$B$6:$F$1255,4,0))</f>
        <v/>
      </c>
      <c r="F286" s="5" t="str">
        <f>IF(ISERROR(VLOOKUP($B286,'START LİSTE'!$B$6:$F$1255,5,0)),"",VLOOKUP($B286,'START LİSTE'!$B$6:$F$1255,5,0))</f>
        <v/>
      </c>
      <c r="G286" s="57"/>
      <c r="H286" s="6" t="str">
        <f t="shared" si="8"/>
        <v/>
      </c>
    </row>
    <row r="287" spans="1:8" ht="18" customHeight="1" x14ac:dyDescent="0.25">
      <c r="A287" s="1" t="str">
        <f t="shared" si="9"/>
        <v/>
      </c>
      <c r="B287" s="2"/>
      <c r="C287" s="3" t="str">
        <f>IF(ISERROR(VLOOKUP(B287,'START LİSTE'!$B$6:$F$1255,2,0)),"",VLOOKUP(B287,'START LİSTE'!$B$6:$F$1255,2,0))</f>
        <v/>
      </c>
      <c r="D287" s="3" t="str">
        <f>IF(ISERROR(VLOOKUP(B287,'START LİSTE'!$B$6:$F$1255,3,0)),"",VLOOKUP(B287,'START LİSTE'!$B$6:$F$1255,3,0))</f>
        <v/>
      </c>
      <c r="E287" s="4" t="str">
        <f>IF(ISERROR(VLOOKUP(B287,'START LİSTE'!$B$6:$F$1255,4,0)),"",VLOOKUP(B287,'START LİSTE'!$B$6:$F$1255,4,0))</f>
        <v/>
      </c>
      <c r="F287" s="5" t="str">
        <f>IF(ISERROR(VLOOKUP($B287,'START LİSTE'!$B$6:$F$1255,5,0)),"",VLOOKUP($B287,'START LİSTE'!$B$6:$F$1255,5,0))</f>
        <v/>
      </c>
      <c r="G287" s="57"/>
      <c r="H287" s="6" t="str">
        <f t="shared" si="8"/>
        <v/>
      </c>
    </row>
    <row r="288" spans="1:8" ht="18" customHeight="1" x14ac:dyDescent="0.25">
      <c r="A288" s="1" t="str">
        <f t="shared" si="9"/>
        <v/>
      </c>
      <c r="B288" s="2"/>
      <c r="C288" s="3" t="str">
        <f>IF(ISERROR(VLOOKUP(B288,'START LİSTE'!$B$6:$F$1255,2,0)),"",VLOOKUP(B288,'START LİSTE'!$B$6:$F$1255,2,0))</f>
        <v/>
      </c>
      <c r="D288" s="3" t="str">
        <f>IF(ISERROR(VLOOKUP(B288,'START LİSTE'!$B$6:$F$1255,3,0)),"",VLOOKUP(B288,'START LİSTE'!$B$6:$F$1255,3,0))</f>
        <v/>
      </c>
      <c r="E288" s="4" t="str">
        <f>IF(ISERROR(VLOOKUP(B288,'START LİSTE'!$B$6:$F$1255,4,0)),"",VLOOKUP(B288,'START LİSTE'!$B$6:$F$1255,4,0))</f>
        <v/>
      </c>
      <c r="F288" s="5" t="str">
        <f>IF(ISERROR(VLOOKUP($B288,'START LİSTE'!$B$6:$F$1255,5,0)),"",VLOOKUP($B288,'START LİSTE'!$B$6:$F$1255,5,0))</f>
        <v/>
      </c>
      <c r="G288" s="57"/>
      <c r="H288" s="6" t="str">
        <f t="shared" si="8"/>
        <v/>
      </c>
    </row>
    <row r="289" spans="1:8" ht="18" customHeight="1" x14ac:dyDescent="0.25">
      <c r="A289" s="1" t="str">
        <f t="shared" si="9"/>
        <v/>
      </c>
      <c r="B289" s="2"/>
      <c r="C289" s="3" t="str">
        <f>IF(ISERROR(VLOOKUP(B289,'START LİSTE'!$B$6:$F$1255,2,0)),"",VLOOKUP(B289,'START LİSTE'!$B$6:$F$1255,2,0))</f>
        <v/>
      </c>
      <c r="D289" s="3" t="str">
        <f>IF(ISERROR(VLOOKUP(B289,'START LİSTE'!$B$6:$F$1255,3,0)),"",VLOOKUP(B289,'START LİSTE'!$B$6:$F$1255,3,0))</f>
        <v/>
      </c>
      <c r="E289" s="4" t="str">
        <f>IF(ISERROR(VLOOKUP(B289,'START LİSTE'!$B$6:$F$1255,4,0)),"",VLOOKUP(B289,'START LİSTE'!$B$6:$F$1255,4,0))</f>
        <v/>
      </c>
      <c r="F289" s="5" t="str">
        <f>IF(ISERROR(VLOOKUP($B289,'START LİSTE'!$B$6:$F$1255,5,0)),"",VLOOKUP($B289,'START LİSTE'!$B$6:$F$1255,5,0))</f>
        <v/>
      </c>
      <c r="G289" s="57"/>
      <c r="H289" s="6" t="str">
        <f t="shared" si="8"/>
        <v/>
      </c>
    </row>
    <row r="290" spans="1:8" ht="18" customHeight="1" x14ac:dyDescent="0.25">
      <c r="A290" s="1" t="str">
        <f t="shared" si="9"/>
        <v/>
      </c>
      <c r="B290" s="2"/>
      <c r="C290" s="3" t="str">
        <f>IF(ISERROR(VLOOKUP(B290,'START LİSTE'!$B$6:$F$1255,2,0)),"",VLOOKUP(B290,'START LİSTE'!$B$6:$F$1255,2,0))</f>
        <v/>
      </c>
      <c r="D290" s="3" t="str">
        <f>IF(ISERROR(VLOOKUP(B290,'START LİSTE'!$B$6:$F$1255,3,0)),"",VLOOKUP(B290,'START LİSTE'!$B$6:$F$1255,3,0))</f>
        <v/>
      </c>
      <c r="E290" s="4" t="str">
        <f>IF(ISERROR(VLOOKUP(B290,'START LİSTE'!$B$6:$F$1255,4,0)),"",VLOOKUP(B290,'START LİSTE'!$B$6:$F$1255,4,0))</f>
        <v/>
      </c>
      <c r="F290" s="5" t="str">
        <f>IF(ISERROR(VLOOKUP($B290,'START LİSTE'!$B$6:$F$1255,5,0)),"",VLOOKUP($B290,'START LİSTE'!$B$6:$F$1255,5,0))</f>
        <v/>
      </c>
      <c r="G290" s="57"/>
      <c r="H290" s="6" t="str">
        <f t="shared" ref="H290:H306" si="10">IF(OR(G290="DQ",G290="DNF",G290="DNS"),"-",IF(B290&lt;&gt;"",IF(E290="F",H289,H289+1),""))</f>
        <v/>
      </c>
    </row>
    <row r="291" spans="1:8" ht="18" customHeight="1" x14ac:dyDescent="0.25">
      <c r="A291" s="1" t="str">
        <f t="shared" si="9"/>
        <v/>
      </c>
      <c r="B291" s="2"/>
      <c r="C291" s="3" t="str">
        <f>IF(ISERROR(VLOOKUP(B291,'START LİSTE'!$B$6:$F$1255,2,0)),"",VLOOKUP(B291,'START LİSTE'!$B$6:$F$1255,2,0))</f>
        <v/>
      </c>
      <c r="D291" s="3" t="str">
        <f>IF(ISERROR(VLOOKUP(B291,'START LİSTE'!$B$6:$F$1255,3,0)),"",VLOOKUP(B291,'START LİSTE'!$B$6:$F$1255,3,0))</f>
        <v/>
      </c>
      <c r="E291" s="4" t="str">
        <f>IF(ISERROR(VLOOKUP(B291,'START LİSTE'!$B$6:$F$1255,4,0)),"",VLOOKUP(B291,'START LİSTE'!$B$6:$F$1255,4,0))</f>
        <v/>
      </c>
      <c r="F291" s="5" t="str">
        <f>IF(ISERROR(VLOOKUP($B291,'START LİSTE'!$B$6:$F$1255,5,0)),"",VLOOKUP($B291,'START LİSTE'!$B$6:$F$1255,5,0))</f>
        <v/>
      </c>
      <c r="G291" s="57"/>
      <c r="H291" s="6" t="str">
        <f t="shared" si="10"/>
        <v/>
      </c>
    </row>
    <row r="292" spans="1:8" ht="18" customHeight="1" x14ac:dyDescent="0.25">
      <c r="A292" s="1" t="str">
        <f t="shared" si="9"/>
        <v/>
      </c>
      <c r="B292" s="2"/>
      <c r="C292" s="3" t="str">
        <f>IF(ISERROR(VLOOKUP(B292,'START LİSTE'!$B$6:$F$1255,2,0)),"",VLOOKUP(B292,'START LİSTE'!$B$6:$F$1255,2,0))</f>
        <v/>
      </c>
      <c r="D292" s="3" t="str">
        <f>IF(ISERROR(VLOOKUP(B292,'START LİSTE'!$B$6:$F$1255,3,0)),"",VLOOKUP(B292,'START LİSTE'!$B$6:$F$1255,3,0))</f>
        <v/>
      </c>
      <c r="E292" s="4" t="str">
        <f>IF(ISERROR(VLOOKUP(B292,'START LİSTE'!$B$6:$F$1255,4,0)),"",VLOOKUP(B292,'START LİSTE'!$B$6:$F$1255,4,0))</f>
        <v/>
      </c>
      <c r="F292" s="5" t="str">
        <f>IF(ISERROR(VLOOKUP($B292,'START LİSTE'!$B$6:$F$1255,5,0)),"",VLOOKUP($B292,'START LİSTE'!$B$6:$F$1255,5,0))</f>
        <v/>
      </c>
      <c r="G292" s="57"/>
      <c r="H292" s="6" t="str">
        <f t="shared" si="10"/>
        <v/>
      </c>
    </row>
    <row r="293" spans="1:8" ht="18" customHeight="1" x14ac:dyDescent="0.25">
      <c r="A293" s="1" t="str">
        <f t="shared" si="9"/>
        <v/>
      </c>
      <c r="B293" s="2"/>
      <c r="C293" s="3" t="str">
        <f>IF(ISERROR(VLOOKUP(B293,'START LİSTE'!$B$6:$F$1255,2,0)),"",VLOOKUP(B293,'START LİSTE'!$B$6:$F$1255,2,0))</f>
        <v/>
      </c>
      <c r="D293" s="3" t="str">
        <f>IF(ISERROR(VLOOKUP(B293,'START LİSTE'!$B$6:$F$1255,3,0)),"",VLOOKUP(B293,'START LİSTE'!$B$6:$F$1255,3,0))</f>
        <v/>
      </c>
      <c r="E293" s="4" t="str">
        <f>IF(ISERROR(VLOOKUP(B293,'START LİSTE'!$B$6:$F$1255,4,0)),"",VLOOKUP(B293,'START LİSTE'!$B$6:$F$1255,4,0))</f>
        <v/>
      </c>
      <c r="F293" s="5" t="str">
        <f>IF(ISERROR(VLOOKUP($B293,'START LİSTE'!$B$6:$F$1255,5,0)),"",VLOOKUP($B293,'START LİSTE'!$B$6:$F$1255,5,0))</f>
        <v/>
      </c>
      <c r="G293" s="57"/>
      <c r="H293" s="6" t="str">
        <f t="shared" si="10"/>
        <v/>
      </c>
    </row>
    <row r="294" spans="1:8" ht="18" customHeight="1" x14ac:dyDescent="0.25">
      <c r="A294" s="1" t="str">
        <f t="shared" si="9"/>
        <v/>
      </c>
      <c r="B294" s="2"/>
      <c r="C294" s="3" t="str">
        <f>IF(ISERROR(VLOOKUP(B294,'START LİSTE'!$B$6:$F$1255,2,0)),"",VLOOKUP(B294,'START LİSTE'!$B$6:$F$1255,2,0))</f>
        <v/>
      </c>
      <c r="D294" s="3" t="str">
        <f>IF(ISERROR(VLOOKUP(B294,'START LİSTE'!$B$6:$F$1255,3,0)),"",VLOOKUP(B294,'START LİSTE'!$B$6:$F$1255,3,0))</f>
        <v/>
      </c>
      <c r="E294" s="4" t="str">
        <f>IF(ISERROR(VLOOKUP(B294,'START LİSTE'!$B$6:$F$1255,4,0)),"",VLOOKUP(B294,'START LİSTE'!$B$6:$F$1255,4,0))</f>
        <v/>
      </c>
      <c r="F294" s="5" t="str">
        <f>IF(ISERROR(VLOOKUP($B294,'START LİSTE'!$B$6:$F$1255,5,0)),"",VLOOKUP($B294,'START LİSTE'!$B$6:$F$1255,5,0))</f>
        <v/>
      </c>
      <c r="G294" s="57"/>
      <c r="H294" s="6" t="str">
        <f t="shared" si="10"/>
        <v/>
      </c>
    </row>
    <row r="295" spans="1:8" ht="18" customHeight="1" x14ac:dyDescent="0.25">
      <c r="A295" s="1" t="str">
        <f t="shared" si="9"/>
        <v/>
      </c>
      <c r="B295" s="2"/>
      <c r="C295" s="3" t="str">
        <f>IF(ISERROR(VLOOKUP(B295,'START LİSTE'!$B$6:$F$1255,2,0)),"",VLOOKUP(B295,'START LİSTE'!$B$6:$F$1255,2,0))</f>
        <v/>
      </c>
      <c r="D295" s="3" t="str">
        <f>IF(ISERROR(VLOOKUP(B295,'START LİSTE'!$B$6:$F$1255,3,0)),"",VLOOKUP(B295,'START LİSTE'!$B$6:$F$1255,3,0))</f>
        <v/>
      </c>
      <c r="E295" s="4" t="str">
        <f>IF(ISERROR(VLOOKUP(B295,'START LİSTE'!$B$6:$F$1255,4,0)),"",VLOOKUP(B295,'START LİSTE'!$B$6:$F$1255,4,0))</f>
        <v/>
      </c>
      <c r="F295" s="5" t="str">
        <f>IF(ISERROR(VLOOKUP($B295,'START LİSTE'!$B$6:$F$1255,5,0)),"",VLOOKUP($B295,'START LİSTE'!$B$6:$F$1255,5,0))</f>
        <v/>
      </c>
      <c r="G295" s="57"/>
      <c r="H295" s="6" t="str">
        <f t="shared" si="10"/>
        <v/>
      </c>
    </row>
    <row r="296" spans="1:8" ht="18" customHeight="1" x14ac:dyDescent="0.25">
      <c r="A296" s="1" t="str">
        <f t="shared" si="9"/>
        <v/>
      </c>
      <c r="B296" s="2"/>
      <c r="C296" s="3" t="str">
        <f>IF(ISERROR(VLOOKUP(B296,'START LİSTE'!$B$6:$F$1255,2,0)),"",VLOOKUP(B296,'START LİSTE'!$B$6:$F$1255,2,0))</f>
        <v/>
      </c>
      <c r="D296" s="3" t="str">
        <f>IF(ISERROR(VLOOKUP(B296,'START LİSTE'!$B$6:$F$1255,3,0)),"",VLOOKUP(B296,'START LİSTE'!$B$6:$F$1255,3,0))</f>
        <v/>
      </c>
      <c r="E296" s="4" t="str">
        <f>IF(ISERROR(VLOOKUP(B296,'START LİSTE'!$B$6:$F$1255,4,0)),"",VLOOKUP(B296,'START LİSTE'!$B$6:$F$1255,4,0))</f>
        <v/>
      </c>
      <c r="F296" s="5" t="str">
        <f>IF(ISERROR(VLOOKUP($B296,'START LİSTE'!$B$6:$F$1255,5,0)),"",VLOOKUP($B296,'START LİSTE'!$B$6:$F$1255,5,0))</f>
        <v/>
      </c>
      <c r="G296" s="57"/>
      <c r="H296" s="6" t="str">
        <f t="shared" si="10"/>
        <v/>
      </c>
    </row>
    <row r="297" spans="1:8" ht="18" customHeight="1" x14ac:dyDescent="0.25">
      <c r="A297" s="1" t="str">
        <f t="shared" si="9"/>
        <v/>
      </c>
      <c r="B297" s="2"/>
      <c r="C297" s="3" t="str">
        <f>IF(ISERROR(VLOOKUP(B297,'START LİSTE'!$B$6:$F$1255,2,0)),"",VLOOKUP(B297,'START LİSTE'!$B$6:$F$1255,2,0))</f>
        <v/>
      </c>
      <c r="D297" s="3" t="str">
        <f>IF(ISERROR(VLOOKUP(B297,'START LİSTE'!$B$6:$F$1255,3,0)),"",VLOOKUP(B297,'START LİSTE'!$B$6:$F$1255,3,0))</f>
        <v/>
      </c>
      <c r="E297" s="4" t="str">
        <f>IF(ISERROR(VLOOKUP(B297,'START LİSTE'!$B$6:$F$1255,4,0)),"",VLOOKUP(B297,'START LİSTE'!$B$6:$F$1255,4,0))</f>
        <v/>
      </c>
      <c r="F297" s="5" t="str">
        <f>IF(ISERROR(VLOOKUP($B297,'START LİSTE'!$B$6:$F$1255,5,0)),"",VLOOKUP($B297,'START LİSTE'!$B$6:$F$1255,5,0))</f>
        <v/>
      </c>
      <c r="G297" s="57"/>
      <c r="H297" s="6" t="str">
        <f t="shared" si="10"/>
        <v/>
      </c>
    </row>
    <row r="298" spans="1:8" ht="18" customHeight="1" x14ac:dyDescent="0.25">
      <c r="A298" s="1" t="str">
        <f t="shared" si="9"/>
        <v/>
      </c>
      <c r="B298" s="2"/>
      <c r="C298" s="3" t="str">
        <f>IF(ISERROR(VLOOKUP(B298,'START LİSTE'!$B$6:$F$1255,2,0)),"",VLOOKUP(B298,'START LİSTE'!$B$6:$F$1255,2,0))</f>
        <v/>
      </c>
      <c r="D298" s="3" t="str">
        <f>IF(ISERROR(VLOOKUP(B298,'START LİSTE'!$B$6:$F$1255,3,0)),"",VLOOKUP(B298,'START LİSTE'!$B$6:$F$1255,3,0))</f>
        <v/>
      </c>
      <c r="E298" s="4" t="str">
        <f>IF(ISERROR(VLOOKUP(B298,'START LİSTE'!$B$6:$F$1255,4,0)),"",VLOOKUP(B298,'START LİSTE'!$B$6:$F$1255,4,0))</f>
        <v/>
      </c>
      <c r="F298" s="5" t="str">
        <f>IF(ISERROR(VLOOKUP($B298,'START LİSTE'!$B$6:$F$1255,5,0)),"",VLOOKUP($B298,'START LİSTE'!$B$6:$F$1255,5,0))</f>
        <v/>
      </c>
      <c r="G298" s="57"/>
      <c r="H298" s="6" t="str">
        <f t="shared" si="10"/>
        <v/>
      </c>
    </row>
    <row r="299" spans="1:8" ht="18" customHeight="1" x14ac:dyDescent="0.25">
      <c r="A299" s="1" t="str">
        <f t="shared" si="9"/>
        <v/>
      </c>
      <c r="B299" s="2"/>
      <c r="C299" s="3" t="str">
        <f>IF(ISERROR(VLOOKUP(B299,'START LİSTE'!$B$6:$F$1255,2,0)),"",VLOOKUP(B299,'START LİSTE'!$B$6:$F$1255,2,0))</f>
        <v/>
      </c>
      <c r="D299" s="3" t="str">
        <f>IF(ISERROR(VLOOKUP(B299,'START LİSTE'!$B$6:$F$1255,3,0)),"",VLOOKUP(B299,'START LİSTE'!$B$6:$F$1255,3,0))</f>
        <v/>
      </c>
      <c r="E299" s="4" t="str">
        <f>IF(ISERROR(VLOOKUP(B299,'START LİSTE'!$B$6:$F$1255,4,0)),"",VLOOKUP(B299,'START LİSTE'!$B$6:$F$1255,4,0))</f>
        <v/>
      </c>
      <c r="F299" s="5" t="str">
        <f>IF(ISERROR(VLOOKUP($B299,'START LİSTE'!$B$6:$F$1255,5,0)),"",VLOOKUP($B299,'START LİSTE'!$B$6:$F$1255,5,0))</f>
        <v/>
      </c>
      <c r="G299" s="57"/>
      <c r="H299" s="6" t="str">
        <f t="shared" si="10"/>
        <v/>
      </c>
    </row>
    <row r="300" spans="1:8" ht="18" customHeight="1" x14ac:dyDescent="0.25">
      <c r="A300" s="1" t="str">
        <f t="shared" si="9"/>
        <v/>
      </c>
      <c r="B300" s="2"/>
      <c r="C300" s="3" t="str">
        <f>IF(ISERROR(VLOOKUP(B300,'START LİSTE'!$B$6:$F$1255,2,0)),"",VLOOKUP(B300,'START LİSTE'!$B$6:$F$1255,2,0))</f>
        <v/>
      </c>
      <c r="D300" s="3" t="str">
        <f>IF(ISERROR(VLOOKUP(B300,'START LİSTE'!$B$6:$F$1255,3,0)),"",VLOOKUP(B300,'START LİSTE'!$B$6:$F$1255,3,0))</f>
        <v/>
      </c>
      <c r="E300" s="4" t="str">
        <f>IF(ISERROR(VLOOKUP(B300,'START LİSTE'!$B$6:$F$1255,4,0)),"",VLOOKUP(B300,'START LİSTE'!$B$6:$F$1255,4,0))</f>
        <v/>
      </c>
      <c r="F300" s="5" t="str">
        <f>IF(ISERROR(VLOOKUP($B300,'START LİSTE'!$B$6:$F$1255,5,0)),"",VLOOKUP($B300,'START LİSTE'!$B$6:$F$1255,5,0))</f>
        <v/>
      </c>
      <c r="G300" s="57"/>
      <c r="H300" s="6" t="str">
        <f t="shared" si="10"/>
        <v/>
      </c>
    </row>
    <row r="301" spans="1:8" ht="18" customHeight="1" x14ac:dyDescent="0.25">
      <c r="A301" s="1" t="str">
        <f t="shared" si="9"/>
        <v/>
      </c>
      <c r="B301" s="2"/>
      <c r="C301" s="3" t="str">
        <f>IF(ISERROR(VLOOKUP(B301,'START LİSTE'!$B$6:$F$1255,2,0)),"",VLOOKUP(B301,'START LİSTE'!$B$6:$F$1255,2,0))</f>
        <v/>
      </c>
      <c r="D301" s="3" t="str">
        <f>IF(ISERROR(VLOOKUP(B301,'START LİSTE'!$B$6:$F$1255,3,0)),"",VLOOKUP(B301,'START LİSTE'!$B$6:$F$1255,3,0))</f>
        <v/>
      </c>
      <c r="E301" s="4" t="str">
        <f>IF(ISERROR(VLOOKUP(B301,'START LİSTE'!$B$6:$F$1255,4,0)),"",VLOOKUP(B301,'START LİSTE'!$B$6:$F$1255,4,0))</f>
        <v/>
      </c>
      <c r="F301" s="5" t="str">
        <f>IF(ISERROR(VLOOKUP($B301,'START LİSTE'!$B$6:$F$1255,5,0)),"",VLOOKUP($B301,'START LİSTE'!$B$6:$F$1255,5,0))</f>
        <v/>
      </c>
      <c r="G301" s="57"/>
      <c r="H301" s="6" t="str">
        <f t="shared" si="10"/>
        <v/>
      </c>
    </row>
    <row r="302" spans="1:8" ht="18" customHeight="1" x14ac:dyDescent="0.25">
      <c r="A302" s="1" t="str">
        <f t="shared" si="9"/>
        <v/>
      </c>
      <c r="B302" s="2"/>
      <c r="C302" s="3" t="str">
        <f>IF(ISERROR(VLOOKUP(B302,'START LİSTE'!$B$6:$F$1255,2,0)),"",VLOOKUP(B302,'START LİSTE'!$B$6:$F$1255,2,0))</f>
        <v/>
      </c>
      <c r="D302" s="3" t="str">
        <f>IF(ISERROR(VLOOKUP(B302,'START LİSTE'!$B$6:$F$1255,3,0)),"",VLOOKUP(B302,'START LİSTE'!$B$6:$F$1255,3,0))</f>
        <v/>
      </c>
      <c r="E302" s="4" t="str">
        <f>IF(ISERROR(VLOOKUP(B302,'START LİSTE'!$B$6:$F$1255,4,0)),"",VLOOKUP(B302,'START LİSTE'!$B$6:$F$1255,4,0))</f>
        <v/>
      </c>
      <c r="F302" s="5" t="str">
        <f>IF(ISERROR(VLOOKUP($B302,'START LİSTE'!$B$6:$F$1255,5,0)),"",VLOOKUP($B302,'START LİSTE'!$B$6:$F$1255,5,0))</f>
        <v/>
      </c>
      <c r="G302" s="57"/>
      <c r="H302" s="6" t="str">
        <f t="shared" si="10"/>
        <v/>
      </c>
    </row>
    <row r="303" spans="1:8" ht="18" customHeight="1" x14ac:dyDescent="0.25">
      <c r="A303" s="1" t="str">
        <f t="shared" si="9"/>
        <v/>
      </c>
      <c r="B303" s="2"/>
      <c r="C303" s="3" t="str">
        <f>IF(ISERROR(VLOOKUP(B303,'START LİSTE'!$B$6:$F$1255,2,0)),"",VLOOKUP(B303,'START LİSTE'!$B$6:$F$1255,2,0))</f>
        <v/>
      </c>
      <c r="D303" s="3" t="str">
        <f>IF(ISERROR(VLOOKUP(B303,'START LİSTE'!$B$6:$F$1255,3,0)),"",VLOOKUP(B303,'START LİSTE'!$B$6:$F$1255,3,0))</f>
        <v/>
      </c>
      <c r="E303" s="4" t="str">
        <f>IF(ISERROR(VLOOKUP(B303,'START LİSTE'!$B$6:$F$1255,4,0)),"",VLOOKUP(B303,'START LİSTE'!$B$6:$F$1255,4,0))</f>
        <v/>
      </c>
      <c r="F303" s="5" t="str">
        <f>IF(ISERROR(VLOOKUP($B303,'START LİSTE'!$B$6:$F$1255,5,0)),"",VLOOKUP($B303,'START LİSTE'!$B$6:$F$1255,5,0))</f>
        <v/>
      </c>
      <c r="G303" s="57"/>
      <c r="H303" s="6" t="str">
        <f t="shared" si="10"/>
        <v/>
      </c>
    </row>
    <row r="304" spans="1:8" ht="18" customHeight="1" x14ac:dyDescent="0.25">
      <c r="A304" s="1" t="str">
        <f t="shared" si="9"/>
        <v/>
      </c>
      <c r="B304" s="2"/>
      <c r="C304" s="3" t="str">
        <f>IF(ISERROR(VLOOKUP(B304,'START LİSTE'!$B$6:$F$1255,2,0)),"",VLOOKUP(B304,'START LİSTE'!$B$6:$F$1255,2,0))</f>
        <v/>
      </c>
      <c r="D304" s="3" t="str">
        <f>IF(ISERROR(VLOOKUP(B304,'START LİSTE'!$B$6:$F$1255,3,0)),"",VLOOKUP(B304,'START LİSTE'!$B$6:$F$1255,3,0))</f>
        <v/>
      </c>
      <c r="E304" s="4" t="str">
        <f>IF(ISERROR(VLOOKUP(B304,'START LİSTE'!$B$6:$F$1255,4,0)),"",VLOOKUP(B304,'START LİSTE'!$B$6:$F$1255,4,0))</f>
        <v/>
      </c>
      <c r="F304" s="5" t="str">
        <f>IF(ISERROR(VLOOKUP($B304,'START LİSTE'!$B$6:$F$1255,5,0)),"",VLOOKUP($B304,'START LİSTE'!$B$6:$F$1255,5,0))</f>
        <v/>
      </c>
      <c r="G304" s="57"/>
      <c r="H304" s="6" t="str">
        <f t="shared" si="10"/>
        <v/>
      </c>
    </row>
    <row r="305" spans="1:8" ht="18" customHeight="1" x14ac:dyDescent="0.25">
      <c r="A305" s="1" t="str">
        <f t="shared" si="9"/>
        <v/>
      </c>
      <c r="B305" s="2"/>
      <c r="C305" s="3" t="str">
        <f>IF(ISERROR(VLOOKUP(B305,'START LİSTE'!$B$6:$F$1255,2,0)),"",VLOOKUP(B305,'START LİSTE'!$B$6:$F$1255,2,0))</f>
        <v/>
      </c>
      <c r="D305" s="3" t="str">
        <f>IF(ISERROR(VLOOKUP(B305,'START LİSTE'!$B$6:$F$1255,3,0)),"",VLOOKUP(B305,'START LİSTE'!$B$6:$F$1255,3,0))</f>
        <v/>
      </c>
      <c r="E305" s="4" t="str">
        <f>IF(ISERROR(VLOOKUP(B305,'START LİSTE'!$B$6:$F$1255,4,0)),"",VLOOKUP(B305,'START LİSTE'!$B$6:$F$1255,4,0))</f>
        <v/>
      </c>
      <c r="F305" s="5" t="str">
        <f>IF(ISERROR(VLOOKUP($B305,'START LİSTE'!$B$6:$F$1255,5,0)),"",VLOOKUP($B305,'START LİSTE'!$B$6:$F$1255,5,0))</f>
        <v/>
      </c>
      <c r="G305" s="57"/>
      <c r="H305" s="6" t="str">
        <f t="shared" si="10"/>
        <v/>
      </c>
    </row>
    <row r="306" spans="1:8" ht="18" customHeight="1" x14ac:dyDescent="0.25">
      <c r="A306" s="1" t="str">
        <f t="shared" si="9"/>
        <v/>
      </c>
      <c r="B306" s="2"/>
      <c r="C306" s="3" t="str">
        <f>IF(ISERROR(VLOOKUP(B306,'START LİSTE'!$B$6:$F$1255,2,0)),"",VLOOKUP(B306,'START LİSTE'!$B$6:$F$1255,2,0))</f>
        <v/>
      </c>
      <c r="D306" s="3" t="str">
        <f>IF(ISERROR(VLOOKUP(B306,'START LİSTE'!$B$6:$F$1255,3,0)),"",VLOOKUP(B306,'START LİSTE'!$B$6:$F$1255,3,0))</f>
        <v/>
      </c>
      <c r="E306" s="4" t="str">
        <f>IF(ISERROR(VLOOKUP(B306,'START LİSTE'!$B$6:$F$1255,4,0)),"",VLOOKUP(B306,'START LİSTE'!$B$6:$F$1255,4,0))</f>
        <v/>
      </c>
      <c r="F306" s="5" t="str">
        <f>IF(ISERROR(VLOOKUP($B306,'START LİSTE'!$B$6:$F$1255,5,0)),"",VLOOKUP($B306,'START LİSTE'!$B$6:$F$1255,5,0))</f>
        <v/>
      </c>
      <c r="G306" s="57"/>
      <c r="H306" s="6" t="str">
        <f t="shared" si="10"/>
        <v/>
      </c>
    </row>
    <row r="307" spans="1:8" ht="18" customHeight="1" x14ac:dyDescent="0.25">
      <c r="A307" s="1" t="str">
        <f t="shared" si="9"/>
        <v/>
      </c>
      <c r="B307" s="2"/>
      <c r="C307" s="3" t="str">
        <f>IF(ISERROR(VLOOKUP(B307,'START LİSTE'!$B$6:$F$1255,2,0)),"",VLOOKUP(B307,'START LİSTE'!$B$6:$F$1255,2,0))</f>
        <v/>
      </c>
      <c r="D307" s="3" t="str">
        <f>IF(ISERROR(VLOOKUP(B307,'START LİSTE'!$B$6:$F$1255,3,0)),"",VLOOKUP(B307,'START LİSTE'!$B$6:$F$1255,3,0))</f>
        <v/>
      </c>
      <c r="E307" s="4" t="str">
        <f>IF(ISERROR(VLOOKUP(B307,'START LİSTE'!$B$6:$F$1255,4,0)),"",VLOOKUP(B307,'START LİSTE'!$B$6:$F$1255,4,0))</f>
        <v/>
      </c>
      <c r="F307" s="5" t="str">
        <f>IF(ISERROR(VLOOKUP($B307,'START LİSTE'!$B$6:$F$1255,5,0)),"",VLOOKUP($B307,'START LİSTE'!$B$6:$F$1255,5,0))</f>
        <v/>
      </c>
      <c r="G307" s="57"/>
      <c r="H307" s="6" t="str">
        <f t="shared" ref="H307:H365" si="11">IF(OR(G307="DQ",G307="DNF",G307="DNS"),"-",IF(B307&lt;&gt;"",IF(E307="F",H306,H306+1),""))</f>
        <v/>
      </c>
    </row>
    <row r="308" spans="1:8" ht="18" customHeight="1" x14ac:dyDescent="0.25">
      <c r="A308" s="1" t="str">
        <f t="shared" si="9"/>
        <v/>
      </c>
      <c r="B308" s="2"/>
      <c r="C308" s="3" t="str">
        <f>IF(ISERROR(VLOOKUP(B308,'START LİSTE'!$B$6:$F$1255,2,0)),"",VLOOKUP(B308,'START LİSTE'!$B$6:$F$1255,2,0))</f>
        <v/>
      </c>
      <c r="D308" s="3" t="str">
        <f>IF(ISERROR(VLOOKUP(B308,'START LİSTE'!$B$6:$F$1255,3,0)),"",VLOOKUP(B308,'START LİSTE'!$B$6:$F$1255,3,0))</f>
        <v/>
      </c>
      <c r="E308" s="4" t="str">
        <f>IF(ISERROR(VLOOKUP(B308,'START LİSTE'!$B$6:$F$1255,4,0)),"",VLOOKUP(B308,'START LİSTE'!$B$6:$F$1255,4,0))</f>
        <v/>
      </c>
      <c r="F308" s="5" t="str">
        <f>IF(ISERROR(VLOOKUP($B308,'START LİSTE'!$B$6:$F$1255,5,0)),"",VLOOKUP($B308,'START LİSTE'!$B$6:$F$1255,5,0))</f>
        <v/>
      </c>
      <c r="G308" s="57"/>
      <c r="H308" s="6" t="str">
        <f t="shared" si="11"/>
        <v/>
      </c>
    </row>
    <row r="309" spans="1:8" ht="18" customHeight="1" x14ac:dyDescent="0.25">
      <c r="A309" s="1" t="str">
        <f t="shared" si="9"/>
        <v/>
      </c>
      <c r="B309" s="2"/>
      <c r="C309" s="3" t="str">
        <f>IF(ISERROR(VLOOKUP(B309,'START LİSTE'!$B$6:$F$1255,2,0)),"",VLOOKUP(B309,'START LİSTE'!$B$6:$F$1255,2,0))</f>
        <v/>
      </c>
      <c r="D309" s="3" t="str">
        <f>IF(ISERROR(VLOOKUP(B309,'START LİSTE'!$B$6:$F$1255,3,0)),"",VLOOKUP(B309,'START LİSTE'!$B$6:$F$1255,3,0))</f>
        <v/>
      </c>
      <c r="E309" s="4" t="str">
        <f>IF(ISERROR(VLOOKUP(B309,'START LİSTE'!$B$6:$F$1255,4,0)),"",VLOOKUP(B309,'START LİSTE'!$B$6:$F$1255,4,0))</f>
        <v/>
      </c>
      <c r="F309" s="5" t="str">
        <f>IF(ISERROR(VLOOKUP($B309,'START LİSTE'!$B$6:$F$1255,5,0)),"",VLOOKUP($B309,'START LİSTE'!$B$6:$F$1255,5,0))</f>
        <v/>
      </c>
      <c r="G309" s="57"/>
      <c r="H309" s="6" t="str">
        <f t="shared" si="11"/>
        <v/>
      </c>
    </row>
    <row r="310" spans="1:8" ht="18" customHeight="1" x14ac:dyDescent="0.25">
      <c r="A310" s="1" t="str">
        <f t="shared" si="9"/>
        <v/>
      </c>
      <c r="B310" s="2"/>
      <c r="C310" s="3" t="str">
        <f>IF(ISERROR(VLOOKUP(B310,'START LİSTE'!$B$6:$F$1255,2,0)),"",VLOOKUP(B310,'START LİSTE'!$B$6:$F$1255,2,0))</f>
        <v/>
      </c>
      <c r="D310" s="3" t="str">
        <f>IF(ISERROR(VLOOKUP(B310,'START LİSTE'!$B$6:$F$1255,3,0)),"",VLOOKUP(B310,'START LİSTE'!$B$6:$F$1255,3,0))</f>
        <v/>
      </c>
      <c r="E310" s="4" t="str">
        <f>IF(ISERROR(VLOOKUP(B310,'START LİSTE'!$B$6:$F$1255,4,0)),"",VLOOKUP(B310,'START LİSTE'!$B$6:$F$1255,4,0))</f>
        <v/>
      </c>
      <c r="F310" s="5" t="str">
        <f>IF(ISERROR(VLOOKUP($B310,'START LİSTE'!$B$6:$F$1255,5,0)),"",VLOOKUP($B310,'START LİSTE'!$B$6:$F$1255,5,0))</f>
        <v/>
      </c>
      <c r="G310" s="57"/>
      <c r="H310" s="6" t="str">
        <f t="shared" si="11"/>
        <v/>
      </c>
    </row>
    <row r="311" spans="1:8" ht="18" customHeight="1" x14ac:dyDescent="0.25">
      <c r="A311" s="1" t="str">
        <f t="shared" si="9"/>
        <v/>
      </c>
      <c r="B311" s="2"/>
      <c r="C311" s="3" t="str">
        <f>IF(ISERROR(VLOOKUP(B311,'START LİSTE'!$B$6:$F$1255,2,0)),"",VLOOKUP(B311,'START LİSTE'!$B$6:$F$1255,2,0))</f>
        <v/>
      </c>
      <c r="D311" s="3" t="str">
        <f>IF(ISERROR(VLOOKUP(B311,'START LİSTE'!$B$6:$F$1255,3,0)),"",VLOOKUP(B311,'START LİSTE'!$B$6:$F$1255,3,0))</f>
        <v/>
      </c>
      <c r="E311" s="4" t="str">
        <f>IF(ISERROR(VLOOKUP(B311,'START LİSTE'!$B$6:$F$1255,4,0)),"",VLOOKUP(B311,'START LİSTE'!$B$6:$F$1255,4,0))</f>
        <v/>
      </c>
      <c r="F311" s="5" t="str">
        <f>IF(ISERROR(VLOOKUP($B311,'START LİSTE'!$B$6:$F$1255,5,0)),"",VLOOKUP($B311,'START LİSTE'!$B$6:$F$1255,5,0))</f>
        <v/>
      </c>
      <c r="G311" s="57"/>
      <c r="H311" s="6" t="str">
        <f t="shared" si="11"/>
        <v/>
      </c>
    </row>
    <row r="312" spans="1:8" ht="18" customHeight="1" x14ac:dyDescent="0.25">
      <c r="A312" s="1" t="str">
        <f t="shared" si="9"/>
        <v/>
      </c>
      <c r="B312" s="2"/>
      <c r="C312" s="3" t="str">
        <f>IF(ISERROR(VLOOKUP(B312,'START LİSTE'!$B$6:$F$1255,2,0)),"",VLOOKUP(B312,'START LİSTE'!$B$6:$F$1255,2,0))</f>
        <v/>
      </c>
      <c r="D312" s="3" t="str">
        <f>IF(ISERROR(VLOOKUP(B312,'START LİSTE'!$B$6:$F$1255,3,0)),"",VLOOKUP(B312,'START LİSTE'!$B$6:$F$1255,3,0))</f>
        <v/>
      </c>
      <c r="E312" s="4" t="str">
        <f>IF(ISERROR(VLOOKUP(B312,'START LİSTE'!$B$6:$F$1255,4,0)),"",VLOOKUP(B312,'START LİSTE'!$B$6:$F$1255,4,0))</f>
        <v/>
      </c>
      <c r="F312" s="5" t="str">
        <f>IF(ISERROR(VLOOKUP($B312,'START LİSTE'!$B$6:$F$1255,5,0)),"",VLOOKUP($B312,'START LİSTE'!$B$6:$F$1255,5,0))</f>
        <v/>
      </c>
      <c r="G312" s="57"/>
      <c r="H312" s="6" t="str">
        <f t="shared" si="11"/>
        <v/>
      </c>
    </row>
    <row r="313" spans="1:8" ht="18" customHeight="1" x14ac:dyDescent="0.25">
      <c r="A313" s="1" t="str">
        <f t="shared" si="9"/>
        <v/>
      </c>
      <c r="B313" s="2"/>
      <c r="C313" s="3" t="str">
        <f>IF(ISERROR(VLOOKUP(B313,'START LİSTE'!$B$6:$F$1255,2,0)),"",VLOOKUP(B313,'START LİSTE'!$B$6:$F$1255,2,0))</f>
        <v/>
      </c>
      <c r="D313" s="3" t="str">
        <f>IF(ISERROR(VLOOKUP(B313,'START LİSTE'!$B$6:$F$1255,3,0)),"",VLOOKUP(B313,'START LİSTE'!$B$6:$F$1255,3,0))</f>
        <v/>
      </c>
      <c r="E313" s="4" t="str">
        <f>IF(ISERROR(VLOOKUP(B313,'START LİSTE'!$B$6:$F$1255,4,0)),"",VLOOKUP(B313,'START LİSTE'!$B$6:$F$1255,4,0))</f>
        <v/>
      </c>
      <c r="F313" s="5" t="str">
        <f>IF(ISERROR(VLOOKUP($B313,'START LİSTE'!$B$6:$F$1255,5,0)),"",VLOOKUP($B313,'START LİSTE'!$B$6:$F$1255,5,0))</f>
        <v/>
      </c>
      <c r="G313" s="57"/>
      <c r="H313" s="6" t="str">
        <f t="shared" si="11"/>
        <v/>
      </c>
    </row>
    <row r="314" spans="1:8" ht="18" customHeight="1" x14ac:dyDescent="0.25">
      <c r="A314" s="1" t="str">
        <f t="shared" si="9"/>
        <v/>
      </c>
      <c r="B314" s="2"/>
      <c r="C314" s="3" t="str">
        <f>IF(ISERROR(VLOOKUP(B314,'START LİSTE'!$B$6:$F$1255,2,0)),"",VLOOKUP(B314,'START LİSTE'!$B$6:$F$1255,2,0))</f>
        <v/>
      </c>
      <c r="D314" s="3" t="str">
        <f>IF(ISERROR(VLOOKUP(B314,'START LİSTE'!$B$6:$F$1255,3,0)),"",VLOOKUP(B314,'START LİSTE'!$B$6:$F$1255,3,0))</f>
        <v/>
      </c>
      <c r="E314" s="4" t="str">
        <f>IF(ISERROR(VLOOKUP(B314,'START LİSTE'!$B$6:$F$1255,4,0)),"",VLOOKUP(B314,'START LİSTE'!$B$6:$F$1255,4,0))</f>
        <v/>
      </c>
      <c r="F314" s="5" t="str">
        <f>IF(ISERROR(VLOOKUP($B314,'START LİSTE'!$B$6:$F$1255,5,0)),"",VLOOKUP($B314,'START LİSTE'!$B$6:$F$1255,5,0))</f>
        <v/>
      </c>
      <c r="G314" s="57"/>
      <c r="H314" s="6" t="str">
        <f t="shared" si="11"/>
        <v/>
      </c>
    </row>
    <row r="315" spans="1:8" ht="18" customHeight="1" x14ac:dyDescent="0.25">
      <c r="A315" s="1" t="str">
        <f t="shared" si="9"/>
        <v/>
      </c>
      <c r="B315" s="2"/>
      <c r="C315" s="3" t="str">
        <f>IF(ISERROR(VLOOKUP(B315,'START LİSTE'!$B$6:$F$1255,2,0)),"",VLOOKUP(B315,'START LİSTE'!$B$6:$F$1255,2,0))</f>
        <v/>
      </c>
      <c r="D315" s="3" t="str">
        <f>IF(ISERROR(VLOOKUP(B315,'START LİSTE'!$B$6:$F$1255,3,0)),"",VLOOKUP(B315,'START LİSTE'!$B$6:$F$1255,3,0))</f>
        <v/>
      </c>
      <c r="E315" s="4" t="str">
        <f>IF(ISERROR(VLOOKUP(B315,'START LİSTE'!$B$6:$F$1255,4,0)),"",VLOOKUP(B315,'START LİSTE'!$B$6:$F$1255,4,0))</f>
        <v/>
      </c>
      <c r="F315" s="5" t="str">
        <f>IF(ISERROR(VLOOKUP($B315,'START LİSTE'!$B$6:$F$1255,5,0)),"",VLOOKUP($B315,'START LİSTE'!$B$6:$F$1255,5,0))</f>
        <v/>
      </c>
      <c r="G315" s="57"/>
      <c r="H315" s="6" t="str">
        <f t="shared" si="11"/>
        <v/>
      </c>
    </row>
    <row r="316" spans="1:8" ht="18" customHeight="1" x14ac:dyDescent="0.25">
      <c r="A316" s="1" t="str">
        <f t="shared" si="9"/>
        <v/>
      </c>
      <c r="B316" s="2"/>
      <c r="C316" s="3" t="str">
        <f>IF(ISERROR(VLOOKUP(B316,'START LİSTE'!$B$6:$F$1255,2,0)),"",VLOOKUP(B316,'START LİSTE'!$B$6:$F$1255,2,0))</f>
        <v/>
      </c>
      <c r="D316" s="3" t="str">
        <f>IF(ISERROR(VLOOKUP(B316,'START LİSTE'!$B$6:$F$1255,3,0)),"",VLOOKUP(B316,'START LİSTE'!$B$6:$F$1255,3,0))</f>
        <v/>
      </c>
      <c r="E316" s="4" t="str">
        <f>IF(ISERROR(VLOOKUP(B316,'START LİSTE'!$B$6:$F$1255,4,0)),"",VLOOKUP(B316,'START LİSTE'!$B$6:$F$1255,4,0))</f>
        <v/>
      </c>
      <c r="F316" s="5" t="str">
        <f>IF(ISERROR(VLOOKUP($B316,'START LİSTE'!$B$6:$F$1255,5,0)),"",VLOOKUP($B316,'START LİSTE'!$B$6:$F$1255,5,0))</f>
        <v/>
      </c>
      <c r="G316" s="57"/>
      <c r="H316" s="6" t="str">
        <f t="shared" si="11"/>
        <v/>
      </c>
    </row>
    <row r="317" spans="1:8" ht="18" customHeight="1" x14ac:dyDescent="0.25">
      <c r="A317" s="1" t="str">
        <f t="shared" si="9"/>
        <v/>
      </c>
      <c r="B317" s="2"/>
      <c r="C317" s="3" t="str">
        <f>IF(ISERROR(VLOOKUP(B317,'START LİSTE'!$B$6:$F$1255,2,0)),"",VLOOKUP(B317,'START LİSTE'!$B$6:$F$1255,2,0))</f>
        <v/>
      </c>
      <c r="D317" s="3" t="str">
        <f>IF(ISERROR(VLOOKUP(B317,'START LİSTE'!$B$6:$F$1255,3,0)),"",VLOOKUP(B317,'START LİSTE'!$B$6:$F$1255,3,0))</f>
        <v/>
      </c>
      <c r="E317" s="4" t="str">
        <f>IF(ISERROR(VLOOKUP(B317,'START LİSTE'!$B$6:$F$1255,4,0)),"",VLOOKUP(B317,'START LİSTE'!$B$6:$F$1255,4,0))</f>
        <v/>
      </c>
      <c r="F317" s="5" t="str">
        <f>IF(ISERROR(VLOOKUP($B317,'START LİSTE'!$B$6:$F$1255,5,0)),"",VLOOKUP($B317,'START LİSTE'!$B$6:$F$1255,5,0))</f>
        <v/>
      </c>
      <c r="G317" s="57"/>
      <c r="H317" s="6" t="str">
        <f t="shared" si="11"/>
        <v/>
      </c>
    </row>
    <row r="318" spans="1:8" ht="18" customHeight="1" x14ac:dyDescent="0.25">
      <c r="A318" s="1" t="str">
        <f t="shared" si="9"/>
        <v/>
      </c>
      <c r="B318" s="2"/>
      <c r="C318" s="3" t="str">
        <f>IF(ISERROR(VLOOKUP(B318,'START LİSTE'!$B$6:$F$1255,2,0)),"",VLOOKUP(B318,'START LİSTE'!$B$6:$F$1255,2,0))</f>
        <v/>
      </c>
      <c r="D318" s="3" t="str">
        <f>IF(ISERROR(VLOOKUP(B318,'START LİSTE'!$B$6:$F$1255,3,0)),"",VLOOKUP(B318,'START LİSTE'!$B$6:$F$1255,3,0))</f>
        <v/>
      </c>
      <c r="E318" s="4" t="str">
        <f>IF(ISERROR(VLOOKUP(B318,'START LİSTE'!$B$6:$F$1255,4,0)),"",VLOOKUP(B318,'START LİSTE'!$B$6:$F$1255,4,0))</f>
        <v/>
      </c>
      <c r="F318" s="5" t="str">
        <f>IF(ISERROR(VLOOKUP($B318,'START LİSTE'!$B$6:$F$1255,5,0)),"",VLOOKUP($B318,'START LİSTE'!$B$6:$F$1255,5,0))</f>
        <v/>
      </c>
      <c r="G318" s="57"/>
      <c r="H318" s="6" t="str">
        <f t="shared" si="11"/>
        <v/>
      </c>
    </row>
    <row r="319" spans="1:8" ht="18" customHeight="1" x14ac:dyDescent="0.25">
      <c r="A319" s="1" t="str">
        <f t="shared" si="9"/>
        <v/>
      </c>
      <c r="B319" s="2"/>
      <c r="C319" s="3" t="str">
        <f>IF(ISERROR(VLOOKUP(B319,'START LİSTE'!$B$6:$F$1255,2,0)),"",VLOOKUP(B319,'START LİSTE'!$B$6:$F$1255,2,0))</f>
        <v/>
      </c>
      <c r="D319" s="3" t="str">
        <f>IF(ISERROR(VLOOKUP(B319,'START LİSTE'!$B$6:$F$1255,3,0)),"",VLOOKUP(B319,'START LİSTE'!$B$6:$F$1255,3,0))</f>
        <v/>
      </c>
      <c r="E319" s="4" t="str">
        <f>IF(ISERROR(VLOOKUP(B319,'START LİSTE'!$B$6:$F$1255,4,0)),"",VLOOKUP(B319,'START LİSTE'!$B$6:$F$1255,4,0))</f>
        <v/>
      </c>
      <c r="F319" s="5" t="str">
        <f>IF(ISERROR(VLOOKUP($B319,'START LİSTE'!$B$6:$F$1255,5,0)),"",VLOOKUP($B319,'START LİSTE'!$B$6:$F$1255,5,0))</f>
        <v/>
      </c>
      <c r="G319" s="57"/>
      <c r="H319" s="6" t="str">
        <f t="shared" si="11"/>
        <v/>
      </c>
    </row>
    <row r="320" spans="1:8" ht="18" customHeight="1" x14ac:dyDescent="0.25">
      <c r="A320" s="1" t="str">
        <f t="shared" si="9"/>
        <v/>
      </c>
      <c r="B320" s="2"/>
      <c r="C320" s="3" t="str">
        <f>IF(ISERROR(VLOOKUP(B320,'START LİSTE'!$B$6:$F$1255,2,0)),"",VLOOKUP(B320,'START LİSTE'!$B$6:$F$1255,2,0))</f>
        <v/>
      </c>
      <c r="D320" s="3" t="str">
        <f>IF(ISERROR(VLOOKUP(B320,'START LİSTE'!$B$6:$F$1255,3,0)),"",VLOOKUP(B320,'START LİSTE'!$B$6:$F$1255,3,0))</f>
        <v/>
      </c>
      <c r="E320" s="4" t="str">
        <f>IF(ISERROR(VLOOKUP(B320,'START LİSTE'!$B$6:$F$1255,4,0)),"",VLOOKUP(B320,'START LİSTE'!$B$6:$F$1255,4,0))</f>
        <v/>
      </c>
      <c r="F320" s="5" t="str">
        <f>IF(ISERROR(VLOOKUP($B320,'START LİSTE'!$B$6:$F$1255,5,0)),"",VLOOKUP($B320,'START LİSTE'!$B$6:$F$1255,5,0))</f>
        <v/>
      </c>
      <c r="G320" s="57"/>
      <c r="H320" s="6" t="str">
        <f t="shared" si="11"/>
        <v/>
      </c>
    </row>
    <row r="321" spans="1:8" ht="18" customHeight="1" x14ac:dyDescent="0.25">
      <c r="A321" s="1" t="str">
        <f t="shared" si="9"/>
        <v/>
      </c>
      <c r="B321" s="2"/>
      <c r="C321" s="3" t="str">
        <f>IF(ISERROR(VLOOKUP(B321,'START LİSTE'!$B$6:$F$1255,2,0)),"",VLOOKUP(B321,'START LİSTE'!$B$6:$F$1255,2,0))</f>
        <v/>
      </c>
      <c r="D321" s="3" t="str">
        <f>IF(ISERROR(VLOOKUP(B321,'START LİSTE'!$B$6:$F$1255,3,0)),"",VLOOKUP(B321,'START LİSTE'!$B$6:$F$1255,3,0))</f>
        <v/>
      </c>
      <c r="E321" s="4" t="str">
        <f>IF(ISERROR(VLOOKUP(B321,'START LİSTE'!$B$6:$F$1255,4,0)),"",VLOOKUP(B321,'START LİSTE'!$B$6:$F$1255,4,0))</f>
        <v/>
      </c>
      <c r="F321" s="5" t="str">
        <f>IF(ISERROR(VLOOKUP($B321,'START LİSTE'!$B$6:$F$1255,5,0)),"",VLOOKUP($B321,'START LİSTE'!$B$6:$F$1255,5,0))</f>
        <v/>
      </c>
      <c r="G321" s="57"/>
      <c r="H321" s="6" t="str">
        <f t="shared" si="11"/>
        <v/>
      </c>
    </row>
    <row r="322" spans="1:8" ht="18" customHeight="1" x14ac:dyDescent="0.25">
      <c r="A322" s="1" t="str">
        <f t="shared" si="9"/>
        <v/>
      </c>
      <c r="B322" s="2"/>
      <c r="C322" s="3" t="str">
        <f>IF(ISERROR(VLOOKUP(B322,'START LİSTE'!$B$6:$F$1255,2,0)),"",VLOOKUP(B322,'START LİSTE'!$B$6:$F$1255,2,0))</f>
        <v/>
      </c>
      <c r="D322" s="3" t="str">
        <f>IF(ISERROR(VLOOKUP(B322,'START LİSTE'!$B$6:$F$1255,3,0)),"",VLOOKUP(B322,'START LİSTE'!$B$6:$F$1255,3,0))</f>
        <v/>
      </c>
      <c r="E322" s="4" t="str">
        <f>IF(ISERROR(VLOOKUP(B322,'START LİSTE'!$B$6:$F$1255,4,0)),"",VLOOKUP(B322,'START LİSTE'!$B$6:$F$1255,4,0))</f>
        <v/>
      </c>
      <c r="F322" s="5" t="str">
        <f>IF(ISERROR(VLOOKUP($B322,'START LİSTE'!$B$6:$F$1255,5,0)),"",VLOOKUP($B322,'START LİSTE'!$B$6:$F$1255,5,0))</f>
        <v/>
      </c>
      <c r="G322" s="57"/>
      <c r="H322" s="6" t="str">
        <f t="shared" si="11"/>
        <v/>
      </c>
    </row>
    <row r="323" spans="1:8" ht="18" customHeight="1" x14ac:dyDescent="0.25">
      <c r="A323" s="1" t="str">
        <f t="shared" si="9"/>
        <v/>
      </c>
      <c r="B323" s="2"/>
      <c r="C323" s="3" t="str">
        <f>IF(ISERROR(VLOOKUP(B323,'START LİSTE'!$B$6:$F$1255,2,0)),"",VLOOKUP(B323,'START LİSTE'!$B$6:$F$1255,2,0))</f>
        <v/>
      </c>
      <c r="D323" s="3" t="str">
        <f>IF(ISERROR(VLOOKUP(B323,'START LİSTE'!$B$6:$F$1255,3,0)),"",VLOOKUP(B323,'START LİSTE'!$B$6:$F$1255,3,0))</f>
        <v/>
      </c>
      <c r="E323" s="4" t="str">
        <f>IF(ISERROR(VLOOKUP(B323,'START LİSTE'!$B$6:$F$1255,4,0)),"",VLOOKUP(B323,'START LİSTE'!$B$6:$F$1255,4,0))</f>
        <v/>
      </c>
      <c r="F323" s="5" t="str">
        <f>IF(ISERROR(VLOOKUP($B323,'START LİSTE'!$B$6:$F$1255,5,0)),"",VLOOKUP($B323,'START LİSTE'!$B$6:$F$1255,5,0))</f>
        <v/>
      </c>
      <c r="G323" s="57"/>
      <c r="H323" s="6" t="str">
        <f t="shared" si="11"/>
        <v/>
      </c>
    </row>
    <row r="324" spans="1:8" ht="18" customHeight="1" x14ac:dyDescent="0.25">
      <c r="A324" s="1" t="str">
        <f t="shared" si="9"/>
        <v/>
      </c>
      <c r="B324" s="2"/>
      <c r="C324" s="3" t="str">
        <f>IF(ISERROR(VLOOKUP(B324,'START LİSTE'!$B$6:$F$1255,2,0)),"",VLOOKUP(B324,'START LİSTE'!$B$6:$F$1255,2,0))</f>
        <v/>
      </c>
      <c r="D324" s="3" t="str">
        <f>IF(ISERROR(VLOOKUP(B324,'START LİSTE'!$B$6:$F$1255,3,0)),"",VLOOKUP(B324,'START LİSTE'!$B$6:$F$1255,3,0))</f>
        <v/>
      </c>
      <c r="E324" s="4" t="str">
        <f>IF(ISERROR(VLOOKUP(B324,'START LİSTE'!$B$6:$F$1255,4,0)),"",VLOOKUP(B324,'START LİSTE'!$B$6:$F$1255,4,0))</f>
        <v/>
      </c>
      <c r="F324" s="5" t="str">
        <f>IF(ISERROR(VLOOKUP($B324,'START LİSTE'!$B$6:$F$1255,5,0)),"",VLOOKUP($B324,'START LİSTE'!$B$6:$F$1255,5,0))</f>
        <v/>
      </c>
      <c r="G324" s="57"/>
      <c r="H324" s="6" t="str">
        <f t="shared" si="11"/>
        <v/>
      </c>
    </row>
    <row r="325" spans="1:8" ht="18" customHeight="1" x14ac:dyDescent="0.25">
      <c r="A325" s="1" t="str">
        <f t="shared" si="9"/>
        <v/>
      </c>
      <c r="B325" s="2"/>
      <c r="C325" s="3" t="str">
        <f>IF(ISERROR(VLOOKUP(B325,'START LİSTE'!$B$6:$F$1255,2,0)),"",VLOOKUP(B325,'START LİSTE'!$B$6:$F$1255,2,0))</f>
        <v/>
      </c>
      <c r="D325" s="3" t="str">
        <f>IF(ISERROR(VLOOKUP(B325,'START LİSTE'!$B$6:$F$1255,3,0)),"",VLOOKUP(B325,'START LİSTE'!$B$6:$F$1255,3,0))</f>
        <v/>
      </c>
      <c r="E325" s="4" t="str">
        <f>IF(ISERROR(VLOOKUP(B325,'START LİSTE'!$B$6:$F$1255,4,0)),"",VLOOKUP(B325,'START LİSTE'!$B$6:$F$1255,4,0))</f>
        <v/>
      </c>
      <c r="F325" s="5" t="str">
        <f>IF(ISERROR(VLOOKUP($B325,'START LİSTE'!$B$6:$F$1255,5,0)),"",VLOOKUP($B325,'START LİSTE'!$B$6:$F$1255,5,0))</f>
        <v/>
      </c>
      <c r="G325" s="57"/>
      <c r="H325" s="6" t="str">
        <f t="shared" si="11"/>
        <v/>
      </c>
    </row>
    <row r="326" spans="1:8" ht="18" customHeight="1" x14ac:dyDescent="0.25">
      <c r="A326" s="1" t="str">
        <f t="shared" si="9"/>
        <v/>
      </c>
      <c r="B326" s="2"/>
      <c r="C326" s="3" t="str">
        <f>IF(ISERROR(VLOOKUP(B326,'START LİSTE'!$B$6:$F$1255,2,0)),"",VLOOKUP(B326,'START LİSTE'!$B$6:$F$1255,2,0))</f>
        <v/>
      </c>
      <c r="D326" s="3" t="str">
        <f>IF(ISERROR(VLOOKUP(B326,'START LİSTE'!$B$6:$F$1255,3,0)),"",VLOOKUP(B326,'START LİSTE'!$B$6:$F$1255,3,0))</f>
        <v/>
      </c>
      <c r="E326" s="4" t="str">
        <f>IF(ISERROR(VLOOKUP(B326,'START LİSTE'!$B$6:$F$1255,4,0)),"",VLOOKUP(B326,'START LİSTE'!$B$6:$F$1255,4,0))</f>
        <v/>
      </c>
      <c r="F326" s="5" t="str">
        <f>IF(ISERROR(VLOOKUP($B326,'START LİSTE'!$B$6:$F$1255,5,0)),"",VLOOKUP($B326,'START LİSTE'!$B$6:$F$1255,5,0))</f>
        <v/>
      </c>
      <c r="G326" s="57"/>
      <c r="H326" s="6" t="str">
        <f t="shared" si="11"/>
        <v/>
      </c>
    </row>
    <row r="327" spans="1:8" ht="18" customHeight="1" x14ac:dyDescent="0.25">
      <c r="A327" s="1" t="str">
        <f t="shared" si="9"/>
        <v/>
      </c>
      <c r="B327" s="2"/>
      <c r="C327" s="3" t="str">
        <f>IF(ISERROR(VLOOKUP(B327,'START LİSTE'!$B$6:$F$1255,2,0)),"",VLOOKUP(B327,'START LİSTE'!$B$6:$F$1255,2,0))</f>
        <v/>
      </c>
      <c r="D327" s="3" t="str">
        <f>IF(ISERROR(VLOOKUP(B327,'START LİSTE'!$B$6:$F$1255,3,0)),"",VLOOKUP(B327,'START LİSTE'!$B$6:$F$1255,3,0))</f>
        <v/>
      </c>
      <c r="E327" s="4" t="str">
        <f>IF(ISERROR(VLOOKUP(B327,'START LİSTE'!$B$6:$F$1255,4,0)),"",VLOOKUP(B327,'START LİSTE'!$B$6:$F$1255,4,0))</f>
        <v/>
      </c>
      <c r="F327" s="5" t="str">
        <f>IF(ISERROR(VLOOKUP($B327,'START LİSTE'!$B$6:$F$1255,5,0)),"",VLOOKUP($B327,'START LİSTE'!$B$6:$F$1255,5,0))</f>
        <v/>
      </c>
      <c r="G327" s="57"/>
      <c r="H327" s="6" t="str">
        <f t="shared" si="11"/>
        <v/>
      </c>
    </row>
    <row r="328" spans="1:8" ht="18" customHeight="1" x14ac:dyDescent="0.25">
      <c r="A328" s="1" t="str">
        <f t="shared" ref="A328:A391" si="12">IF(OR(G328="DQ",G328="DNF",G328="DNS"),"-",IF(B328&lt;&gt;"",A327+1,""))</f>
        <v/>
      </c>
      <c r="B328" s="2"/>
      <c r="C328" s="3" t="str">
        <f>IF(ISERROR(VLOOKUP(B328,'START LİSTE'!$B$6:$F$1255,2,0)),"",VLOOKUP(B328,'START LİSTE'!$B$6:$F$1255,2,0))</f>
        <v/>
      </c>
      <c r="D328" s="3" t="str">
        <f>IF(ISERROR(VLOOKUP(B328,'START LİSTE'!$B$6:$F$1255,3,0)),"",VLOOKUP(B328,'START LİSTE'!$B$6:$F$1255,3,0))</f>
        <v/>
      </c>
      <c r="E328" s="4" t="str">
        <f>IF(ISERROR(VLOOKUP(B328,'START LİSTE'!$B$6:$F$1255,4,0)),"",VLOOKUP(B328,'START LİSTE'!$B$6:$F$1255,4,0))</f>
        <v/>
      </c>
      <c r="F328" s="5" t="str">
        <f>IF(ISERROR(VLOOKUP($B328,'START LİSTE'!$B$6:$F$1255,5,0)),"",VLOOKUP($B328,'START LİSTE'!$B$6:$F$1255,5,0))</f>
        <v/>
      </c>
      <c r="G328" s="57"/>
      <c r="H328" s="6" t="str">
        <f t="shared" si="11"/>
        <v/>
      </c>
    </row>
    <row r="329" spans="1:8" ht="18" customHeight="1" x14ac:dyDescent="0.25">
      <c r="A329" s="1" t="str">
        <f t="shared" si="12"/>
        <v/>
      </c>
      <c r="B329" s="2"/>
      <c r="C329" s="3" t="str">
        <f>IF(ISERROR(VLOOKUP(B329,'START LİSTE'!$B$6:$F$1255,2,0)),"",VLOOKUP(B329,'START LİSTE'!$B$6:$F$1255,2,0))</f>
        <v/>
      </c>
      <c r="D329" s="3" t="str">
        <f>IF(ISERROR(VLOOKUP(B329,'START LİSTE'!$B$6:$F$1255,3,0)),"",VLOOKUP(B329,'START LİSTE'!$B$6:$F$1255,3,0))</f>
        <v/>
      </c>
      <c r="E329" s="4" t="str">
        <f>IF(ISERROR(VLOOKUP(B329,'START LİSTE'!$B$6:$F$1255,4,0)),"",VLOOKUP(B329,'START LİSTE'!$B$6:$F$1255,4,0))</f>
        <v/>
      </c>
      <c r="F329" s="5" t="str">
        <f>IF(ISERROR(VLOOKUP($B329,'START LİSTE'!$B$6:$F$1255,5,0)),"",VLOOKUP($B329,'START LİSTE'!$B$6:$F$1255,5,0))</f>
        <v/>
      </c>
      <c r="G329" s="57"/>
      <c r="H329" s="6" t="str">
        <f t="shared" si="11"/>
        <v/>
      </c>
    </row>
    <row r="330" spans="1:8" ht="18" customHeight="1" x14ac:dyDescent="0.25">
      <c r="A330" s="1" t="str">
        <f t="shared" si="12"/>
        <v/>
      </c>
      <c r="B330" s="2"/>
      <c r="C330" s="3" t="str">
        <f>IF(ISERROR(VLOOKUP(B330,'START LİSTE'!$B$6:$F$1255,2,0)),"",VLOOKUP(B330,'START LİSTE'!$B$6:$F$1255,2,0))</f>
        <v/>
      </c>
      <c r="D330" s="3" t="str">
        <f>IF(ISERROR(VLOOKUP(B330,'START LİSTE'!$B$6:$F$1255,3,0)),"",VLOOKUP(B330,'START LİSTE'!$B$6:$F$1255,3,0))</f>
        <v/>
      </c>
      <c r="E330" s="4" t="str">
        <f>IF(ISERROR(VLOOKUP(B330,'START LİSTE'!$B$6:$F$1255,4,0)),"",VLOOKUP(B330,'START LİSTE'!$B$6:$F$1255,4,0))</f>
        <v/>
      </c>
      <c r="F330" s="5" t="str">
        <f>IF(ISERROR(VLOOKUP($B330,'START LİSTE'!$B$6:$F$1255,5,0)),"",VLOOKUP($B330,'START LİSTE'!$B$6:$F$1255,5,0))</f>
        <v/>
      </c>
      <c r="G330" s="57"/>
      <c r="H330" s="6" t="str">
        <f t="shared" si="11"/>
        <v/>
      </c>
    </row>
    <row r="331" spans="1:8" ht="18" customHeight="1" x14ac:dyDescent="0.25">
      <c r="A331" s="1" t="str">
        <f t="shared" si="12"/>
        <v/>
      </c>
      <c r="B331" s="2"/>
      <c r="C331" s="3" t="str">
        <f>IF(ISERROR(VLOOKUP(B331,'START LİSTE'!$B$6:$F$1255,2,0)),"",VLOOKUP(B331,'START LİSTE'!$B$6:$F$1255,2,0))</f>
        <v/>
      </c>
      <c r="D331" s="3" t="str">
        <f>IF(ISERROR(VLOOKUP(B331,'START LİSTE'!$B$6:$F$1255,3,0)),"",VLOOKUP(B331,'START LİSTE'!$B$6:$F$1255,3,0))</f>
        <v/>
      </c>
      <c r="E331" s="4" t="str">
        <f>IF(ISERROR(VLOOKUP(B331,'START LİSTE'!$B$6:$F$1255,4,0)),"",VLOOKUP(B331,'START LİSTE'!$B$6:$F$1255,4,0))</f>
        <v/>
      </c>
      <c r="F331" s="5" t="str">
        <f>IF(ISERROR(VLOOKUP($B331,'START LİSTE'!$B$6:$F$1255,5,0)),"",VLOOKUP($B331,'START LİSTE'!$B$6:$F$1255,5,0))</f>
        <v/>
      </c>
      <c r="G331" s="57"/>
      <c r="H331" s="6" t="str">
        <f t="shared" si="11"/>
        <v/>
      </c>
    </row>
    <row r="332" spans="1:8" ht="18" customHeight="1" x14ac:dyDescent="0.25">
      <c r="A332" s="1" t="str">
        <f t="shared" si="12"/>
        <v/>
      </c>
      <c r="B332" s="2"/>
      <c r="C332" s="3" t="str">
        <f>IF(ISERROR(VLOOKUP(B332,'START LİSTE'!$B$6:$F$1255,2,0)),"",VLOOKUP(B332,'START LİSTE'!$B$6:$F$1255,2,0))</f>
        <v/>
      </c>
      <c r="D332" s="3" t="str">
        <f>IF(ISERROR(VLOOKUP(B332,'START LİSTE'!$B$6:$F$1255,3,0)),"",VLOOKUP(B332,'START LİSTE'!$B$6:$F$1255,3,0))</f>
        <v/>
      </c>
      <c r="E332" s="4" t="str">
        <f>IF(ISERROR(VLOOKUP(B332,'START LİSTE'!$B$6:$F$1255,4,0)),"",VLOOKUP(B332,'START LİSTE'!$B$6:$F$1255,4,0))</f>
        <v/>
      </c>
      <c r="F332" s="5" t="str">
        <f>IF(ISERROR(VLOOKUP($B332,'START LİSTE'!$B$6:$F$1255,5,0)),"",VLOOKUP($B332,'START LİSTE'!$B$6:$F$1255,5,0))</f>
        <v/>
      </c>
      <c r="G332" s="57"/>
      <c r="H332" s="6" t="str">
        <f t="shared" si="11"/>
        <v/>
      </c>
    </row>
    <row r="333" spans="1:8" ht="18" customHeight="1" x14ac:dyDescent="0.25">
      <c r="A333" s="1" t="str">
        <f t="shared" si="12"/>
        <v/>
      </c>
      <c r="B333" s="2"/>
      <c r="C333" s="3" t="str">
        <f>IF(ISERROR(VLOOKUP(B333,'START LİSTE'!$B$6:$F$1255,2,0)),"",VLOOKUP(B333,'START LİSTE'!$B$6:$F$1255,2,0))</f>
        <v/>
      </c>
      <c r="D333" s="3" t="str">
        <f>IF(ISERROR(VLOOKUP(B333,'START LİSTE'!$B$6:$F$1255,3,0)),"",VLOOKUP(B333,'START LİSTE'!$B$6:$F$1255,3,0))</f>
        <v/>
      </c>
      <c r="E333" s="4" t="str">
        <f>IF(ISERROR(VLOOKUP(B333,'START LİSTE'!$B$6:$F$1255,4,0)),"",VLOOKUP(B333,'START LİSTE'!$B$6:$F$1255,4,0))</f>
        <v/>
      </c>
      <c r="F333" s="5" t="str">
        <f>IF(ISERROR(VLOOKUP($B333,'START LİSTE'!$B$6:$F$1255,5,0)),"",VLOOKUP($B333,'START LİSTE'!$B$6:$F$1255,5,0))</f>
        <v/>
      </c>
      <c r="G333" s="57"/>
      <c r="H333" s="6" t="str">
        <f t="shared" si="11"/>
        <v/>
      </c>
    </row>
    <row r="334" spans="1:8" ht="18" customHeight="1" x14ac:dyDescent="0.25">
      <c r="A334" s="1" t="str">
        <f t="shared" si="12"/>
        <v/>
      </c>
      <c r="B334" s="2"/>
      <c r="C334" s="3" t="str">
        <f>IF(ISERROR(VLOOKUP(B334,'START LİSTE'!$B$6:$F$1255,2,0)),"",VLOOKUP(B334,'START LİSTE'!$B$6:$F$1255,2,0))</f>
        <v/>
      </c>
      <c r="D334" s="3" t="str">
        <f>IF(ISERROR(VLOOKUP(B334,'START LİSTE'!$B$6:$F$1255,3,0)),"",VLOOKUP(B334,'START LİSTE'!$B$6:$F$1255,3,0))</f>
        <v/>
      </c>
      <c r="E334" s="4" t="str">
        <f>IF(ISERROR(VLOOKUP(B334,'START LİSTE'!$B$6:$F$1255,4,0)),"",VLOOKUP(B334,'START LİSTE'!$B$6:$F$1255,4,0))</f>
        <v/>
      </c>
      <c r="F334" s="5" t="str">
        <f>IF(ISERROR(VLOOKUP($B334,'START LİSTE'!$B$6:$F$1255,5,0)),"",VLOOKUP($B334,'START LİSTE'!$B$6:$F$1255,5,0))</f>
        <v/>
      </c>
      <c r="G334" s="57"/>
      <c r="H334" s="6" t="str">
        <f t="shared" si="11"/>
        <v/>
      </c>
    </row>
    <row r="335" spans="1:8" ht="18" customHeight="1" x14ac:dyDescent="0.25">
      <c r="A335" s="1" t="str">
        <f t="shared" si="12"/>
        <v/>
      </c>
      <c r="B335" s="2"/>
      <c r="C335" s="3" t="str">
        <f>IF(ISERROR(VLOOKUP(B335,'START LİSTE'!$B$6:$F$1255,2,0)),"",VLOOKUP(B335,'START LİSTE'!$B$6:$F$1255,2,0))</f>
        <v/>
      </c>
      <c r="D335" s="3" t="str">
        <f>IF(ISERROR(VLOOKUP(B335,'START LİSTE'!$B$6:$F$1255,3,0)),"",VLOOKUP(B335,'START LİSTE'!$B$6:$F$1255,3,0))</f>
        <v/>
      </c>
      <c r="E335" s="4" t="str">
        <f>IF(ISERROR(VLOOKUP(B335,'START LİSTE'!$B$6:$F$1255,4,0)),"",VLOOKUP(B335,'START LİSTE'!$B$6:$F$1255,4,0))</f>
        <v/>
      </c>
      <c r="F335" s="5" t="str">
        <f>IF(ISERROR(VLOOKUP($B335,'START LİSTE'!$B$6:$F$1255,5,0)),"",VLOOKUP($B335,'START LİSTE'!$B$6:$F$1255,5,0))</f>
        <v/>
      </c>
      <c r="G335" s="57"/>
      <c r="H335" s="6" t="str">
        <f t="shared" si="11"/>
        <v/>
      </c>
    </row>
    <row r="336" spans="1:8" ht="18" customHeight="1" x14ac:dyDescent="0.25">
      <c r="A336" s="1" t="str">
        <f t="shared" si="12"/>
        <v/>
      </c>
      <c r="B336" s="2"/>
      <c r="C336" s="3" t="str">
        <f>IF(ISERROR(VLOOKUP(B336,'START LİSTE'!$B$6:$F$1255,2,0)),"",VLOOKUP(B336,'START LİSTE'!$B$6:$F$1255,2,0))</f>
        <v/>
      </c>
      <c r="D336" s="3" t="str">
        <f>IF(ISERROR(VLOOKUP(B336,'START LİSTE'!$B$6:$F$1255,3,0)),"",VLOOKUP(B336,'START LİSTE'!$B$6:$F$1255,3,0))</f>
        <v/>
      </c>
      <c r="E336" s="4" t="str">
        <f>IF(ISERROR(VLOOKUP(B336,'START LİSTE'!$B$6:$F$1255,4,0)),"",VLOOKUP(B336,'START LİSTE'!$B$6:$F$1255,4,0))</f>
        <v/>
      </c>
      <c r="F336" s="5" t="str">
        <f>IF(ISERROR(VLOOKUP($B336,'START LİSTE'!$B$6:$F$1255,5,0)),"",VLOOKUP($B336,'START LİSTE'!$B$6:$F$1255,5,0))</f>
        <v/>
      </c>
      <c r="G336" s="57"/>
      <c r="H336" s="6" t="str">
        <f t="shared" si="11"/>
        <v/>
      </c>
    </row>
    <row r="337" spans="1:8" ht="18" customHeight="1" x14ac:dyDescent="0.25">
      <c r="A337" s="1" t="str">
        <f t="shared" si="12"/>
        <v/>
      </c>
      <c r="B337" s="2"/>
      <c r="C337" s="3" t="str">
        <f>IF(ISERROR(VLOOKUP(B337,'START LİSTE'!$B$6:$F$1255,2,0)),"",VLOOKUP(B337,'START LİSTE'!$B$6:$F$1255,2,0))</f>
        <v/>
      </c>
      <c r="D337" s="3" t="str">
        <f>IF(ISERROR(VLOOKUP(B337,'START LİSTE'!$B$6:$F$1255,3,0)),"",VLOOKUP(B337,'START LİSTE'!$B$6:$F$1255,3,0))</f>
        <v/>
      </c>
      <c r="E337" s="4" t="str">
        <f>IF(ISERROR(VLOOKUP(B337,'START LİSTE'!$B$6:$F$1255,4,0)),"",VLOOKUP(B337,'START LİSTE'!$B$6:$F$1255,4,0))</f>
        <v/>
      </c>
      <c r="F337" s="5" t="str">
        <f>IF(ISERROR(VLOOKUP($B337,'START LİSTE'!$B$6:$F$1255,5,0)),"",VLOOKUP($B337,'START LİSTE'!$B$6:$F$1255,5,0))</f>
        <v/>
      </c>
      <c r="G337" s="57"/>
      <c r="H337" s="6" t="str">
        <f t="shared" si="11"/>
        <v/>
      </c>
    </row>
    <row r="338" spans="1:8" ht="18" customHeight="1" x14ac:dyDescent="0.25">
      <c r="A338" s="1" t="str">
        <f t="shared" si="12"/>
        <v/>
      </c>
      <c r="B338" s="2"/>
      <c r="C338" s="3" t="str">
        <f>IF(ISERROR(VLOOKUP(B338,'START LİSTE'!$B$6:$F$1255,2,0)),"",VLOOKUP(B338,'START LİSTE'!$B$6:$F$1255,2,0))</f>
        <v/>
      </c>
      <c r="D338" s="3" t="str">
        <f>IF(ISERROR(VLOOKUP(B338,'START LİSTE'!$B$6:$F$1255,3,0)),"",VLOOKUP(B338,'START LİSTE'!$B$6:$F$1255,3,0))</f>
        <v/>
      </c>
      <c r="E338" s="4" t="str">
        <f>IF(ISERROR(VLOOKUP(B338,'START LİSTE'!$B$6:$F$1255,4,0)),"",VLOOKUP(B338,'START LİSTE'!$B$6:$F$1255,4,0))</f>
        <v/>
      </c>
      <c r="F338" s="5" t="str">
        <f>IF(ISERROR(VLOOKUP($B338,'START LİSTE'!$B$6:$F$1255,5,0)),"",VLOOKUP($B338,'START LİSTE'!$B$6:$F$1255,5,0))</f>
        <v/>
      </c>
      <c r="G338" s="57"/>
      <c r="H338" s="6" t="str">
        <f t="shared" si="11"/>
        <v/>
      </c>
    </row>
    <row r="339" spans="1:8" ht="18" customHeight="1" x14ac:dyDescent="0.25">
      <c r="A339" s="1" t="str">
        <f t="shared" si="12"/>
        <v/>
      </c>
      <c r="B339" s="2"/>
      <c r="C339" s="3" t="str">
        <f>IF(ISERROR(VLOOKUP(B339,'START LİSTE'!$B$6:$F$1255,2,0)),"",VLOOKUP(B339,'START LİSTE'!$B$6:$F$1255,2,0))</f>
        <v/>
      </c>
      <c r="D339" s="3" t="str">
        <f>IF(ISERROR(VLOOKUP(B339,'START LİSTE'!$B$6:$F$1255,3,0)),"",VLOOKUP(B339,'START LİSTE'!$B$6:$F$1255,3,0))</f>
        <v/>
      </c>
      <c r="E339" s="4" t="str">
        <f>IF(ISERROR(VLOOKUP(B339,'START LİSTE'!$B$6:$F$1255,4,0)),"",VLOOKUP(B339,'START LİSTE'!$B$6:$F$1255,4,0))</f>
        <v/>
      </c>
      <c r="F339" s="5" t="str">
        <f>IF(ISERROR(VLOOKUP($B339,'START LİSTE'!$B$6:$F$1255,5,0)),"",VLOOKUP($B339,'START LİSTE'!$B$6:$F$1255,5,0))</f>
        <v/>
      </c>
      <c r="G339" s="57"/>
      <c r="H339" s="6" t="str">
        <f t="shared" si="11"/>
        <v/>
      </c>
    </row>
    <row r="340" spans="1:8" ht="18" customHeight="1" x14ac:dyDescent="0.25">
      <c r="A340" s="1" t="str">
        <f t="shared" si="12"/>
        <v/>
      </c>
      <c r="B340" s="2"/>
      <c r="C340" s="3" t="str">
        <f>IF(ISERROR(VLOOKUP(B340,'START LİSTE'!$B$6:$F$1255,2,0)),"",VLOOKUP(B340,'START LİSTE'!$B$6:$F$1255,2,0))</f>
        <v/>
      </c>
      <c r="D340" s="3" t="str">
        <f>IF(ISERROR(VLOOKUP(B340,'START LİSTE'!$B$6:$F$1255,3,0)),"",VLOOKUP(B340,'START LİSTE'!$B$6:$F$1255,3,0))</f>
        <v/>
      </c>
      <c r="E340" s="4" t="str">
        <f>IF(ISERROR(VLOOKUP(B340,'START LİSTE'!$B$6:$F$1255,4,0)),"",VLOOKUP(B340,'START LİSTE'!$B$6:$F$1255,4,0))</f>
        <v/>
      </c>
      <c r="F340" s="5" t="str">
        <f>IF(ISERROR(VLOOKUP($B340,'START LİSTE'!$B$6:$F$1255,5,0)),"",VLOOKUP($B340,'START LİSTE'!$B$6:$F$1255,5,0))</f>
        <v/>
      </c>
      <c r="G340" s="57"/>
      <c r="H340" s="6" t="str">
        <f t="shared" si="11"/>
        <v/>
      </c>
    </row>
    <row r="341" spans="1:8" ht="18" customHeight="1" x14ac:dyDescent="0.25">
      <c r="A341" s="1" t="str">
        <f t="shared" si="12"/>
        <v/>
      </c>
      <c r="B341" s="2"/>
      <c r="C341" s="3" t="str">
        <f>IF(ISERROR(VLOOKUP(B341,'START LİSTE'!$B$6:$F$1255,2,0)),"",VLOOKUP(B341,'START LİSTE'!$B$6:$F$1255,2,0))</f>
        <v/>
      </c>
      <c r="D341" s="3" t="str">
        <f>IF(ISERROR(VLOOKUP(B341,'START LİSTE'!$B$6:$F$1255,3,0)),"",VLOOKUP(B341,'START LİSTE'!$B$6:$F$1255,3,0))</f>
        <v/>
      </c>
      <c r="E341" s="4" t="str">
        <f>IF(ISERROR(VLOOKUP(B341,'START LİSTE'!$B$6:$F$1255,4,0)),"",VLOOKUP(B341,'START LİSTE'!$B$6:$F$1255,4,0))</f>
        <v/>
      </c>
      <c r="F341" s="5" t="str">
        <f>IF(ISERROR(VLOOKUP($B341,'START LİSTE'!$B$6:$F$1255,5,0)),"",VLOOKUP($B341,'START LİSTE'!$B$6:$F$1255,5,0))</f>
        <v/>
      </c>
      <c r="G341" s="57"/>
      <c r="H341" s="6" t="str">
        <f t="shared" si="11"/>
        <v/>
      </c>
    </row>
    <row r="342" spans="1:8" ht="18" customHeight="1" x14ac:dyDescent="0.25">
      <c r="A342" s="1" t="str">
        <f t="shared" si="12"/>
        <v/>
      </c>
      <c r="B342" s="2"/>
      <c r="C342" s="3" t="str">
        <f>IF(ISERROR(VLOOKUP(B342,'START LİSTE'!$B$6:$F$1255,2,0)),"",VLOOKUP(B342,'START LİSTE'!$B$6:$F$1255,2,0))</f>
        <v/>
      </c>
      <c r="D342" s="3" t="str">
        <f>IF(ISERROR(VLOOKUP(B342,'START LİSTE'!$B$6:$F$1255,3,0)),"",VLOOKUP(B342,'START LİSTE'!$B$6:$F$1255,3,0))</f>
        <v/>
      </c>
      <c r="E342" s="4" t="str">
        <f>IF(ISERROR(VLOOKUP(B342,'START LİSTE'!$B$6:$F$1255,4,0)),"",VLOOKUP(B342,'START LİSTE'!$B$6:$F$1255,4,0))</f>
        <v/>
      </c>
      <c r="F342" s="5" t="str">
        <f>IF(ISERROR(VLOOKUP($B342,'START LİSTE'!$B$6:$F$1255,5,0)),"",VLOOKUP($B342,'START LİSTE'!$B$6:$F$1255,5,0))</f>
        <v/>
      </c>
      <c r="G342" s="57"/>
      <c r="H342" s="6" t="str">
        <f t="shared" si="11"/>
        <v/>
      </c>
    </row>
    <row r="343" spans="1:8" ht="18" customHeight="1" x14ac:dyDescent="0.25">
      <c r="A343" s="1" t="str">
        <f t="shared" si="12"/>
        <v/>
      </c>
      <c r="B343" s="2"/>
      <c r="C343" s="3" t="str">
        <f>IF(ISERROR(VLOOKUP(B343,'START LİSTE'!$B$6:$F$1255,2,0)),"",VLOOKUP(B343,'START LİSTE'!$B$6:$F$1255,2,0))</f>
        <v/>
      </c>
      <c r="D343" s="3" t="str">
        <f>IF(ISERROR(VLOOKUP(B343,'START LİSTE'!$B$6:$F$1255,3,0)),"",VLOOKUP(B343,'START LİSTE'!$B$6:$F$1255,3,0))</f>
        <v/>
      </c>
      <c r="E343" s="4" t="str">
        <f>IF(ISERROR(VLOOKUP(B343,'START LİSTE'!$B$6:$F$1255,4,0)),"",VLOOKUP(B343,'START LİSTE'!$B$6:$F$1255,4,0))</f>
        <v/>
      </c>
      <c r="F343" s="5" t="str">
        <f>IF(ISERROR(VLOOKUP($B343,'START LİSTE'!$B$6:$F$1255,5,0)),"",VLOOKUP($B343,'START LİSTE'!$B$6:$F$1255,5,0))</f>
        <v/>
      </c>
      <c r="G343" s="57"/>
      <c r="H343" s="6" t="str">
        <f t="shared" si="11"/>
        <v/>
      </c>
    </row>
    <row r="344" spans="1:8" ht="18" customHeight="1" x14ac:dyDescent="0.25">
      <c r="A344" s="1" t="str">
        <f t="shared" si="12"/>
        <v/>
      </c>
      <c r="B344" s="2"/>
      <c r="C344" s="3" t="str">
        <f>IF(ISERROR(VLOOKUP(B344,'START LİSTE'!$B$6:$F$1255,2,0)),"",VLOOKUP(B344,'START LİSTE'!$B$6:$F$1255,2,0))</f>
        <v/>
      </c>
      <c r="D344" s="3" t="str">
        <f>IF(ISERROR(VLOOKUP(B344,'START LİSTE'!$B$6:$F$1255,3,0)),"",VLOOKUP(B344,'START LİSTE'!$B$6:$F$1255,3,0))</f>
        <v/>
      </c>
      <c r="E344" s="4" t="str">
        <f>IF(ISERROR(VLOOKUP(B344,'START LİSTE'!$B$6:$F$1255,4,0)),"",VLOOKUP(B344,'START LİSTE'!$B$6:$F$1255,4,0))</f>
        <v/>
      </c>
      <c r="F344" s="5" t="str">
        <f>IF(ISERROR(VLOOKUP($B344,'START LİSTE'!$B$6:$F$1255,5,0)),"",VLOOKUP($B344,'START LİSTE'!$B$6:$F$1255,5,0))</f>
        <v/>
      </c>
      <c r="G344" s="57"/>
      <c r="H344" s="6" t="str">
        <f t="shared" si="11"/>
        <v/>
      </c>
    </row>
    <row r="345" spans="1:8" ht="18" customHeight="1" x14ac:dyDescent="0.25">
      <c r="A345" s="1" t="str">
        <f t="shared" si="12"/>
        <v/>
      </c>
      <c r="B345" s="2"/>
      <c r="C345" s="3" t="str">
        <f>IF(ISERROR(VLOOKUP(B345,'START LİSTE'!$B$6:$F$1255,2,0)),"",VLOOKUP(B345,'START LİSTE'!$B$6:$F$1255,2,0))</f>
        <v/>
      </c>
      <c r="D345" s="3" t="str">
        <f>IF(ISERROR(VLOOKUP(B345,'START LİSTE'!$B$6:$F$1255,3,0)),"",VLOOKUP(B345,'START LİSTE'!$B$6:$F$1255,3,0))</f>
        <v/>
      </c>
      <c r="E345" s="4" t="str">
        <f>IF(ISERROR(VLOOKUP(B345,'START LİSTE'!$B$6:$F$1255,4,0)),"",VLOOKUP(B345,'START LİSTE'!$B$6:$F$1255,4,0))</f>
        <v/>
      </c>
      <c r="F345" s="5" t="str">
        <f>IF(ISERROR(VLOOKUP($B345,'START LİSTE'!$B$6:$F$1255,5,0)),"",VLOOKUP($B345,'START LİSTE'!$B$6:$F$1255,5,0))</f>
        <v/>
      </c>
      <c r="G345" s="57"/>
      <c r="H345" s="6" t="str">
        <f t="shared" si="11"/>
        <v/>
      </c>
    </row>
    <row r="346" spans="1:8" ht="18" customHeight="1" x14ac:dyDescent="0.25">
      <c r="A346" s="1" t="str">
        <f t="shared" si="12"/>
        <v/>
      </c>
      <c r="B346" s="2"/>
      <c r="C346" s="3" t="str">
        <f>IF(ISERROR(VLOOKUP(B346,'START LİSTE'!$B$6:$F$1255,2,0)),"",VLOOKUP(B346,'START LİSTE'!$B$6:$F$1255,2,0))</f>
        <v/>
      </c>
      <c r="D346" s="3" t="str">
        <f>IF(ISERROR(VLOOKUP(B346,'START LİSTE'!$B$6:$F$1255,3,0)),"",VLOOKUP(B346,'START LİSTE'!$B$6:$F$1255,3,0))</f>
        <v/>
      </c>
      <c r="E346" s="4" t="str">
        <f>IF(ISERROR(VLOOKUP(B346,'START LİSTE'!$B$6:$F$1255,4,0)),"",VLOOKUP(B346,'START LİSTE'!$B$6:$F$1255,4,0))</f>
        <v/>
      </c>
      <c r="F346" s="5" t="str">
        <f>IF(ISERROR(VLOOKUP($B346,'START LİSTE'!$B$6:$F$1255,5,0)),"",VLOOKUP($B346,'START LİSTE'!$B$6:$F$1255,5,0))</f>
        <v/>
      </c>
      <c r="G346" s="57"/>
      <c r="H346" s="6" t="str">
        <f t="shared" si="11"/>
        <v/>
      </c>
    </row>
    <row r="347" spans="1:8" ht="18" customHeight="1" x14ac:dyDescent="0.25">
      <c r="A347" s="1" t="str">
        <f t="shared" si="12"/>
        <v/>
      </c>
      <c r="B347" s="2"/>
      <c r="C347" s="3" t="str">
        <f>IF(ISERROR(VLOOKUP(B347,'START LİSTE'!$B$6:$F$1255,2,0)),"",VLOOKUP(B347,'START LİSTE'!$B$6:$F$1255,2,0))</f>
        <v/>
      </c>
      <c r="D347" s="3" t="str">
        <f>IF(ISERROR(VLOOKUP(B347,'START LİSTE'!$B$6:$F$1255,3,0)),"",VLOOKUP(B347,'START LİSTE'!$B$6:$F$1255,3,0))</f>
        <v/>
      </c>
      <c r="E347" s="4" t="str">
        <f>IF(ISERROR(VLOOKUP(B347,'START LİSTE'!$B$6:$F$1255,4,0)),"",VLOOKUP(B347,'START LİSTE'!$B$6:$F$1255,4,0))</f>
        <v/>
      </c>
      <c r="F347" s="5" t="str">
        <f>IF(ISERROR(VLOOKUP($B347,'START LİSTE'!$B$6:$F$1255,5,0)),"",VLOOKUP($B347,'START LİSTE'!$B$6:$F$1255,5,0))</f>
        <v/>
      </c>
      <c r="G347" s="57"/>
      <c r="H347" s="6" t="str">
        <f t="shared" si="11"/>
        <v/>
      </c>
    </row>
    <row r="348" spans="1:8" ht="18" customHeight="1" x14ac:dyDescent="0.25">
      <c r="A348" s="1" t="str">
        <f t="shared" si="12"/>
        <v/>
      </c>
      <c r="B348" s="2"/>
      <c r="C348" s="3" t="str">
        <f>IF(ISERROR(VLOOKUP(B348,'START LİSTE'!$B$6:$F$1255,2,0)),"",VLOOKUP(B348,'START LİSTE'!$B$6:$F$1255,2,0))</f>
        <v/>
      </c>
      <c r="D348" s="3" t="str">
        <f>IF(ISERROR(VLOOKUP(B348,'START LİSTE'!$B$6:$F$1255,3,0)),"",VLOOKUP(B348,'START LİSTE'!$B$6:$F$1255,3,0))</f>
        <v/>
      </c>
      <c r="E348" s="4" t="str">
        <f>IF(ISERROR(VLOOKUP(B348,'START LİSTE'!$B$6:$F$1255,4,0)),"",VLOOKUP(B348,'START LİSTE'!$B$6:$F$1255,4,0))</f>
        <v/>
      </c>
      <c r="F348" s="5" t="str">
        <f>IF(ISERROR(VLOOKUP($B348,'START LİSTE'!$B$6:$F$1255,5,0)),"",VLOOKUP($B348,'START LİSTE'!$B$6:$F$1255,5,0))</f>
        <v/>
      </c>
      <c r="G348" s="57"/>
      <c r="H348" s="6" t="str">
        <f t="shared" si="11"/>
        <v/>
      </c>
    </row>
    <row r="349" spans="1:8" ht="18" customHeight="1" x14ac:dyDescent="0.25">
      <c r="A349" s="1" t="str">
        <f t="shared" si="12"/>
        <v/>
      </c>
      <c r="B349" s="2"/>
      <c r="C349" s="3" t="str">
        <f>IF(ISERROR(VLOOKUP(B349,'START LİSTE'!$B$6:$F$1255,2,0)),"",VLOOKUP(B349,'START LİSTE'!$B$6:$F$1255,2,0))</f>
        <v/>
      </c>
      <c r="D349" s="3" t="str">
        <f>IF(ISERROR(VLOOKUP(B349,'START LİSTE'!$B$6:$F$1255,3,0)),"",VLOOKUP(B349,'START LİSTE'!$B$6:$F$1255,3,0))</f>
        <v/>
      </c>
      <c r="E349" s="4" t="str">
        <f>IF(ISERROR(VLOOKUP(B349,'START LİSTE'!$B$6:$F$1255,4,0)),"",VLOOKUP(B349,'START LİSTE'!$B$6:$F$1255,4,0))</f>
        <v/>
      </c>
      <c r="F349" s="5" t="str">
        <f>IF(ISERROR(VLOOKUP($B349,'START LİSTE'!$B$6:$F$1255,5,0)),"",VLOOKUP($B349,'START LİSTE'!$B$6:$F$1255,5,0))</f>
        <v/>
      </c>
      <c r="G349" s="57"/>
      <c r="H349" s="6" t="str">
        <f t="shared" si="11"/>
        <v/>
      </c>
    </row>
    <row r="350" spans="1:8" ht="18" customHeight="1" x14ac:dyDescent="0.25">
      <c r="A350" s="1" t="str">
        <f t="shared" si="12"/>
        <v/>
      </c>
      <c r="B350" s="2"/>
      <c r="C350" s="3" t="str">
        <f>IF(ISERROR(VLOOKUP(B350,'START LİSTE'!$B$6:$F$1255,2,0)),"",VLOOKUP(B350,'START LİSTE'!$B$6:$F$1255,2,0))</f>
        <v/>
      </c>
      <c r="D350" s="3" t="str">
        <f>IF(ISERROR(VLOOKUP(B350,'START LİSTE'!$B$6:$F$1255,3,0)),"",VLOOKUP(B350,'START LİSTE'!$B$6:$F$1255,3,0))</f>
        <v/>
      </c>
      <c r="E350" s="4" t="str">
        <f>IF(ISERROR(VLOOKUP(B350,'START LİSTE'!$B$6:$F$1255,4,0)),"",VLOOKUP(B350,'START LİSTE'!$B$6:$F$1255,4,0))</f>
        <v/>
      </c>
      <c r="F350" s="5" t="str">
        <f>IF(ISERROR(VLOOKUP($B350,'START LİSTE'!$B$6:$F$1255,5,0)),"",VLOOKUP($B350,'START LİSTE'!$B$6:$F$1255,5,0))</f>
        <v/>
      </c>
      <c r="G350" s="57"/>
      <c r="H350" s="6" t="str">
        <f t="shared" si="11"/>
        <v/>
      </c>
    </row>
    <row r="351" spans="1:8" ht="18" customHeight="1" x14ac:dyDescent="0.25">
      <c r="A351" s="1" t="str">
        <f t="shared" si="12"/>
        <v/>
      </c>
      <c r="B351" s="2"/>
      <c r="C351" s="3" t="str">
        <f>IF(ISERROR(VLOOKUP(B351,'START LİSTE'!$B$6:$F$1255,2,0)),"",VLOOKUP(B351,'START LİSTE'!$B$6:$F$1255,2,0))</f>
        <v/>
      </c>
      <c r="D351" s="3" t="str">
        <f>IF(ISERROR(VLOOKUP(B351,'START LİSTE'!$B$6:$F$1255,3,0)),"",VLOOKUP(B351,'START LİSTE'!$B$6:$F$1255,3,0))</f>
        <v/>
      </c>
      <c r="E351" s="4" t="str">
        <f>IF(ISERROR(VLOOKUP(B351,'START LİSTE'!$B$6:$F$1255,4,0)),"",VLOOKUP(B351,'START LİSTE'!$B$6:$F$1255,4,0))</f>
        <v/>
      </c>
      <c r="F351" s="5" t="str">
        <f>IF(ISERROR(VLOOKUP($B351,'START LİSTE'!$B$6:$F$1255,5,0)),"",VLOOKUP($B351,'START LİSTE'!$B$6:$F$1255,5,0))</f>
        <v/>
      </c>
      <c r="G351" s="57"/>
      <c r="H351" s="6" t="str">
        <f t="shared" si="11"/>
        <v/>
      </c>
    </row>
    <row r="352" spans="1:8" ht="18" customHeight="1" x14ac:dyDescent="0.25">
      <c r="A352" s="1" t="str">
        <f t="shared" si="12"/>
        <v/>
      </c>
      <c r="B352" s="2"/>
      <c r="C352" s="3" t="str">
        <f>IF(ISERROR(VLOOKUP(B352,'START LİSTE'!$B$6:$F$1255,2,0)),"",VLOOKUP(B352,'START LİSTE'!$B$6:$F$1255,2,0))</f>
        <v/>
      </c>
      <c r="D352" s="3" t="str">
        <f>IF(ISERROR(VLOOKUP(B352,'START LİSTE'!$B$6:$F$1255,3,0)),"",VLOOKUP(B352,'START LİSTE'!$B$6:$F$1255,3,0))</f>
        <v/>
      </c>
      <c r="E352" s="4" t="str">
        <f>IF(ISERROR(VLOOKUP(B352,'START LİSTE'!$B$6:$F$1255,4,0)),"",VLOOKUP(B352,'START LİSTE'!$B$6:$F$1255,4,0))</f>
        <v/>
      </c>
      <c r="F352" s="5" t="str">
        <f>IF(ISERROR(VLOOKUP($B352,'START LİSTE'!$B$6:$F$1255,5,0)),"",VLOOKUP($B352,'START LİSTE'!$B$6:$F$1255,5,0))</f>
        <v/>
      </c>
      <c r="G352" s="57"/>
      <c r="H352" s="6" t="str">
        <f t="shared" si="11"/>
        <v/>
      </c>
    </row>
    <row r="353" spans="1:8" ht="18" customHeight="1" x14ac:dyDescent="0.25">
      <c r="A353" s="1" t="str">
        <f t="shared" si="12"/>
        <v/>
      </c>
      <c r="B353" s="2"/>
      <c r="C353" s="3" t="str">
        <f>IF(ISERROR(VLOOKUP(B353,'START LİSTE'!$B$6:$F$1255,2,0)),"",VLOOKUP(B353,'START LİSTE'!$B$6:$F$1255,2,0))</f>
        <v/>
      </c>
      <c r="D353" s="3" t="str">
        <f>IF(ISERROR(VLOOKUP(B353,'START LİSTE'!$B$6:$F$1255,3,0)),"",VLOOKUP(B353,'START LİSTE'!$B$6:$F$1255,3,0))</f>
        <v/>
      </c>
      <c r="E353" s="4" t="str">
        <f>IF(ISERROR(VLOOKUP(B353,'START LİSTE'!$B$6:$F$1255,4,0)),"",VLOOKUP(B353,'START LİSTE'!$B$6:$F$1255,4,0))</f>
        <v/>
      </c>
      <c r="F353" s="5" t="str">
        <f>IF(ISERROR(VLOOKUP($B353,'START LİSTE'!$B$6:$F$1255,5,0)),"",VLOOKUP($B353,'START LİSTE'!$B$6:$F$1255,5,0))</f>
        <v/>
      </c>
      <c r="G353" s="57"/>
      <c r="H353" s="6" t="str">
        <f t="shared" si="11"/>
        <v/>
      </c>
    </row>
    <row r="354" spans="1:8" ht="18" customHeight="1" x14ac:dyDescent="0.25">
      <c r="A354" s="1" t="str">
        <f t="shared" si="12"/>
        <v/>
      </c>
      <c r="B354" s="2"/>
      <c r="C354" s="3" t="str">
        <f>IF(ISERROR(VLOOKUP(B354,'START LİSTE'!$B$6:$F$1255,2,0)),"",VLOOKUP(B354,'START LİSTE'!$B$6:$F$1255,2,0))</f>
        <v/>
      </c>
      <c r="D354" s="3" t="str">
        <f>IF(ISERROR(VLOOKUP(B354,'START LİSTE'!$B$6:$F$1255,3,0)),"",VLOOKUP(B354,'START LİSTE'!$B$6:$F$1255,3,0))</f>
        <v/>
      </c>
      <c r="E354" s="4" t="str">
        <f>IF(ISERROR(VLOOKUP(B354,'START LİSTE'!$B$6:$F$1255,4,0)),"",VLOOKUP(B354,'START LİSTE'!$B$6:$F$1255,4,0))</f>
        <v/>
      </c>
      <c r="F354" s="5" t="str">
        <f>IF(ISERROR(VLOOKUP($B354,'START LİSTE'!$B$6:$F$1255,5,0)),"",VLOOKUP($B354,'START LİSTE'!$B$6:$F$1255,5,0))</f>
        <v/>
      </c>
      <c r="G354" s="57"/>
      <c r="H354" s="6" t="str">
        <f t="shared" si="11"/>
        <v/>
      </c>
    </row>
    <row r="355" spans="1:8" ht="18" customHeight="1" x14ac:dyDescent="0.25">
      <c r="A355" s="1" t="str">
        <f t="shared" si="12"/>
        <v/>
      </c>
      <c r="B355" s="2"/>
      <c r="C355" s="3" t="str">
        <f>IF(ISERROR(VLOOKUP(B355,'START LİSTE'!$B$6:$F$1255,2,0)),"",VLOOKUP(B355,'START LİSTE'!$B$6:$F$1255,2,0))</f>
        <v/>
      </c>
      <c r="D355" s="3" t="str">
        <f>IF(ISERROR(VLOOKUP(B355,'START LİSTE'!$B$6:$F$1255,3,0)),"",VLOOKUP(B355,'START LİSTE'!$B$6:$F$1255,3,0))</f>
        <v/>
      </c>
      <c r="E355" s="4" t="str">
        <f>IF(ISERROR(VLOOKUP(B355,'START LİSTE'!$B$6:$F$1255,4,0)),"",VLOOKUP(B355,'START LİSTE'!$B$6:$F$1255,4,0))</f>
        <v/>
      </c>
      <c r="F355" s="5" t="str">
        <f>IF(ISERROR(VLOOKUP($B355,'START LİSTE'!$B$6:$F$1255,5,0)),"",VLOOKUP($B355,'START LİSTE'!$B$6:$F$1255,5,0))</f>
        <v/>
      </c>
      <c r="G355" s="57"/>
      <c r="H355" s="6" t="str">
        <f t="shared" si="11"/>
        <v/>
      </c>
    </row>
    <row r="356" spans="1:8" ht="18" customHeight="1" x14ac:dyDescent="0.25">
      <c r="A356" s="1" t="str">
        <f t="shared" si="12"/>
        <v/>
      </c>
      <c r="B356" s="2"/>
      <c r="C356" s="3" t="str">
        <f>IF(ISERROR(VLOOKUP(B356,'START LİSTE'!$B$6:$F$1255,2,0)),"",VLOOKUP(B356,'START LİSTE'!$B$6:$F$1255,2,0))</f>
        <v/>
      </c>
      <c r="D356" s="3" t="str">
        <f>IF(ISERROR(VLOOKUP(B356,'START LİSTE'!$B$6:$F$1255,3,0)),"",VLOOKUP(B356,'START LİSTE'!$B$6:$F$1255,3,0))</f>
        <v/>
      </c>
      <c r="E356" s="4" t="str">
        <f>IF(ISERROR(VLOOKUP(B356,'START LİSTE'!$B$6:$F$1255,4,0)),"",VLOOKUP(B356,'START LİSTE'!$B$6:$F$1255,4,0))</f>
        <v/>
      </c>
      <c r="F356" s="5" t="str">
        <f>IF(ISERROR(VLOOKUP($B356,'START LİSTE'!$B$6:$F$1255,5,0)),"",VLOOKUP($B356,'START LİSTE'!$B$6:$F$1255,5,0))</f>
        <v/>
      </c>
      <c r="G356" s="57"/>
      <c r="H356" s="6" t="str">
        <f t="shared" si="11"/>
        <v/>
      </c>
    </row>
    <row r="357" spans="1:8" ht="18" customHeight="1" x14ac:dyDescent="0.25">
      <c r="A357" s="1" t="str">
        <f t="shared" si="12"/>
        <v/>
      </c>
      <c r="B357" s="2"/>
      <c r="C357" s="3" t="str">
        <f>IF(ISERROR(VLOOKUP(B357,'START LİSTE'!$B$6:$F$1255,2,0)),"",VLOOKUP(B357,'START LİSTE'!$B$6:$F$1255,2,0))</f>
        <v/>
      </c>
      <c r="D357" s="3" t="str">
        <f>IF(ISERROR(VLOOKUP(B357,'START LİSTE'!$B$6:$F$1255,3,0)),"",VLOOKUP(B357,'START LİSTE'!$B$6:$F$1255,3,0))</f>
        <v/>
      </c>
      <c r="E357" s="4" t="str">
        <f>IF(ISERROR(VLOOKUP(B357,'START LİSTE'!$B$6:$F$1255,4,0)),"",VLOOKUP(B357,'START LİSTE'!$B$6:$F$1255,4,0))</f>
        <v/>
      </c>
      <c r="F357" s="5" t="str">
        <f>IF(ISERROR(VLOOKUP($B357,'START LİSTE'!$B$6:$F$1255,5,0)),"",VLOOKUP($B357,'START LİSTE'!$B$6:$F$1255,5,0))</f>
        <v/>
      </c>
      <c r="G357" s="57"/>
      <c r="H357" s="6" t="str">
        <f t="shared" si="11"/>
        <v/>
      </c>
    </row>
    <row r="358" spans="1:8" ht="18" customHeight="1" x14ac:dyDescent="0.25">
      <c r="A358" s="1" t="str">
        <f t="shared" si="12"/>
        <v/>
      </c>
      <c r="B358" s="2"/>
      <c r="C358" s="3" t="str">
        <f>IF(ISERROR(VLOOKUP(B358,'START LİSTE'!$B$6:$F$1255,2,0)),"",VLOOKUP(B358,'START LİSTE'!$B$6:$F$1255,2,0))</f>
        <v/>
      </c>
      <c r="D358" s="3" t="str">
        <f>IF(ISERROR(VLOOKUP(B358,'START LİSTE'!$B$6:$F$1255,3,0)),"",VLOOKUP(B358,'START LİSTE'!$B$6:$F$1255,3,0))</f>
        <v/>
      </c>
      <c r="E358" s="4" t="str">
        <f>IF(ISERROR(VLOOKUP(B358,'START LİSTE'!$B$6:$F$1255,4,0)),"",VLOOKUP(B358,'START LİSTE'!$B$6:$F$1255,4,0))</f>
        <v/>
      </c>
      <c r="F358" s="5" t="str">
        <f>IF(ISERROR(VLOOKUP($B358,'START LİSTE'!$B$6:$F$1255,5,0)),"",VLOOKUP($B358,'START LİSTE'!$B$6:$F$1255,5,0))</f>
        <v/>
      </c>
      <c r="G358" s="57"/>
      <c r="H358" s="6" t="str">
        <f t="shared" si="11"/>
        <v/>
      </c>
    </row>
    <row r="359" spans="1:8" ht="18" customHeight="1" x14ac:dyDescent="0.25">
      <c r="A359" s="1" t="str">
        <f t="shared" si="12"/>
        <v/>
      </c>
      <c r="B359" s="2"/>
      <c r="C359" s="3" t="str">
        <f>IF(ISERROR(VLOOKUP(B359,'START LİSTE'!$B$6:$F$1255,2,0)),"",VLOOKUP(B359,'START LİSTE'!$B$6:$F$1255,2,0))</f>
        <v/>
      </c>
      <c r="D359" s="3" t="str">
        <f>IF(ISERROR(VLOOKUP(B359,'START LİSTE'!$B$6:$F$1255,3,0)),"",VLOOKUP(B359,'START LİSTE'!$B$6:$F$1255,3,0))</f>
        <v/>
      </c>
      <c r="E359" s="4" t="str">
        <f>IF(ISERROR(VLOOKUP(B359,'START LİSTE'!$B$6:$F$1255,4,0)),"",VLOOKUP(B359,'START LİSTE'!$B$6:$F$1255,4,0))</f>
        <v/>
      </c>
      <c r="F359" s="5" t="str">
        <f>IF(ISERROR(VLOOKUP($B359,'START LİSTE'!$B$6:$F$1255,5,0)),"",VLOOKUP($B359,'START LİSTE'!$B$6:$F$1255,5,0))</f>
        <v/>
      </c>
      <c r="G359" s="57"/>
      <c r="H359" s="6" t="str">
        <f t="shared" si="11"/>
        <v/>
      </c>
    </row>
    <row r="360" spans="1:8" ht="18" customHeight="1" x14ac:dyDescent="0.25">
      <c r="A360" s="1" t="str">
        <f t="shared" si="12"/>
        <v/>
      </c>
      <c r="B360" s="2"/>
      <c r="C360" s="3" t="str">
        <f>IF(ISERROR(VLOOKUP(B360,'START LİSTE'!$B$6:$F$1255,2,0)),"",VLOOKUP(B360,'START LİSTE'!$B$6:$F$1255,2,0))</f>
        <v/>
      </c>
      <c r="D360" s="3" t="str">
        <f>IF(ISERROR(VLOOKUP(B360,'START LİSTE'!$B$6:$F$1255,3,0)),"",VLOOKUP(B360,'START LİSTE'!$B$6:$F$1255,3,0))</f>
        <v/>
      </c>
      <c r="E360" s="4" t="str">
        <f>IF(ISERROR(VLOOKUP(B360,'START LİSTE'!$B$6:$F$1255,4,0)),"",VLOOKUP(B360,'START LİSTE'!$B$6:$F$1255,4,0))</f>
        <v/>
      </c>
      <c r="F360" s="5" t="str">
        <f>IF(ISERROR(VLOOKUP($B360,'START LİSTE'!$B$6:$F$1255,5,0)),"",VLOOKUP($B360,'START LİSTE'!$B$6:$F$1255,5,0))</f>
        <v/>
      </c>
      <c r="G360" s="57"/>
      <c r="H360" s="6" t="str">
        <f t="shared" si="11"/>
        <v/>
      </c>
    </row>
    <row r="361" spans="1:8" ht="18" customHeight="1" x14ac:dyDescent="0.25">
      <c r="A361" s="1" t="str">
        <f t="shared" si="12"/>
        <v/>
      </c>
      <c r="B361" s="2"/>
      <c r="C361" s="3" t="str">
        <f>IF(ISERROR(VLOOKUP(B361,'START LİSTE'!$B$6:$F$1255,2,0)),"",VLOOKUP(B361,'START LİSTE'!$B$6:$F$1255,2,0))</f>
        <v/>
      </c>
      <c r="D361" s="3" t="str">
        <f>IF(ISERROR(VLOOKUP(B361,'START LİSTE'!$B$6:$F$1255,3,0)),"",VLOOKUP(B361,'START LİSTE'!$B$6:$F$1255,3,0))</f>
        <v/>
      </c>
      <c r="E361" s="4" t="str">
        <f>IF(ISERROR(VLOOKUP(B361,'START LİSTE'!$B$6:$F$1255,4,0)),"",VLOOKUP(B361,'START LİSTE'!$B$6:$F$1255,4,0))</f>
        <v/>
      </c>
      <c r="F361" s="5" t="str">
        <f>IF(ISERROR(VLOOKUP($B361,'START LİSTE'!$B$6:$F$1255,5,0)),"",VLOOKUP($B361,'START LİSTE'!$B$6:$F$1255,5,0))</f>
        <v/>
      </c>
      <c r="G361" s="57"/>
      <c r="H361" s="6" t="str">
        <f t="shared" si="11"/>
        <v/>
      </c>
    </row>
    <row r="362" spans="1:8" ht="18" customHeight="1" x14ac:dyDescent="0.25">
      <c r="A362" s="1" t="str">
        <f t="shared" si="12"/>
        <v/>
      </c>
      <c r="B362" s="2"/>
      <c r="C362" s="3" t="str">
        <f>IF(ISERROR(VLOOKUP(B362,'START LİSTE'!$B$6:$F$1255,2,0)),"",VLOOKUP(B362,'START LİSTE'!$B$6:$F$1255,2,0))</f>
        <v/>
      </c>
      <c r="D362" s="3" t="str">
        <f>IF(ISERROR(VLOOKUP(B362,'START LİSTE'!$B$6:$F$1255,3,0)),"",VLOOKUP(B362,'START LİSTE'!$B$6:$F$1255,3,0))</f>
        <v/>
      </c>
      <c r="E362" s="4" t="str">
        <f>IF(ISERROR(VLOOKUP(B362,'START LİSTE'!$B$6:$F$1255,4,0)),"",VLOOKUP(B362,'START LİSTE'!$B$6:$F$1255,4,0))</f>
        <v/>
      </c>
      <c r="F362" s="5" t="str">
        <f>IF(ISERROR(VLOOKUP($B362,'START LİSTE'!$B$6:$F$1255,5,0)),"",VLOOKUP($B362,'START LİSTE'!$B$6:$F$1255,5,0))</f>
        <v/>
      </c>
      <c r="G362" s="57"/>
      <c r="H362" s="6" t="str">
        <f t="shared" si="11"/>
        <v/>
      </c>
    </row>
    <row r="363" spans="1:8" ht="18" customHeight="1" x14ac:dyDescent="0.25">
      <c r="A363" s="1" t="str">
        <f t="shared" si="12"/>
        <v/>
      </c>
      <c r="B363" s="2"/>
      <c r="C363" s="3" t="str">
        <f>IF(ISERROR(VLOOKUP(B363,'START LİSTE'!$B$6:$F$1255,2,0)),"",VLOOKUP(B363,'START LİSTE'!$B$6:$F$1255,2,0))</f>
        <v/>
      </c>
      <c r="D363" s="3" t="str">
        <f>IF(ISERROR(VLOOKUP(B363,'START LİSTE'!$B$6:$F$1255,3,0)),"",VLOOKUP(B363,'START LİSTE'!$B$6:$F$1255,3,0))</f>
        <v/>
      </c>
      <c r="E363" s="4" t="str">
        <f>IF(ISERROR(VLOOKUP(B363,'START LİSTE'!$B$6:$F$1255,4,0)),"",VLOOKUP(B363,'START LİSTE'!$B$6:$F$1255,4,0))</f>
        <v/>
      </c>
      <c r="F363" s="5" t="str">
        <f>IF(ISERROR(VLOOKUP($B363,'START LİSTE'!$B$6:$F$1255,5,0)),"",VLOOKUP($B363,'START LİSTE'!$B$6:$F$1255,5,0))</f>
        <v/>
      </c>
      <c r="G363" s="57"/>
      <c r="H363" s="6" t="str">
        <f t="shared" si="11"/>
        <v/>
      </c>
    </row>
    <row r="364" spans="1:8" ht="18" customHeight="1" x14ac:dyDescent="0.25">
      <c r="A364" s="1" t="str">
        <f t="shared" si="12"/>
        <v/>
      </c>
      <c r="B364" s="2"/>
      <c r="C364" s="3" t="str">
        <f>IF(ISERROR(VLOOKUP(B364,'START LİSTE'!$B$6:$F$1255,2,0)),"",VLOOKUP(B364,'START LİSTE'!$B$6:$F$1255,2,0))</f>
        <v/>
      </c>
      <c r="D364" s="3" t="str">
        <f>IF(ISERROR(VLOOKUP(B364,'START LİSTE'!$B$6:$F$1255,3,0)),"",VLOOKUP(B364,'START LİSTE'!$B$6:$F$1255,3,0))</f>
        <v/>
      </c>
      <c r="E364" s="4" t="str">
        <f>IF(ISERROR(VLOOKUP(B364,'START LİSTE'!$B$6:$F$1255,4,0)),"",VLOOKUP(B364,'START LİSTE'!$B$6:$F$1255,4,0))</f>
        <v/>
      </c>
      <c r="F364" s="5" t="str">
        <f>IF(ISERROR(VLOOKUP($B364,'START LİSTE'!$B$6:$F$1255,5,0)),"",VLOOKUP($B364,'START LİSTE'!$B$6:$F$1255,5,0))</f>
        <v/>
      </c>
      <c r="G364" s="57"/>
      <c r="H364" s="6" t="str">
        <f t="shared" si="11"/>
        <v/>
      </c>
    </row>
    <row r="365" spans="1:8" ht="18" customHeight="1" x14ac:dyDescent="0.25">
      <c r="A365" s="1" t="str">
        <f t="shared" si="12"/>
        <v/>
      </c>
      <c r="B365" s="2"/>
      <c r="C365" s="3" t="str">
        <f>IF(ISERROR(VLOOKUP(B365,'START LİSTE'!$B$6:$F$1255,2,0)),"",VLOOKUP(B365,'START LİSTE'!$B$6:$F$1255,2,0))</f>
        <v/>
      </c>
      <c r="D365" s="3" t="str">
        <f>IF(ISERROR(VLOOKUP(B365,'START LİSTE'!$B$6:$F$1255,3,0)),"",VLOOKUP(B365,'START LİSTE'!$B$6:$F$1255,3,0))</f>
        <v/>
      </c>
      <c r="E365" s="4" t="str">
        <f>IF(ISERROR(VLOOKUP(B365,'START LİSTE'!$B$6:$F$1255,4,0)),"",VLOOKUP(B365,'START LİSTE'!$B$6:$F$1255,4,0))</f>
        <v/>
      </c>
      <c r="F365" s="5" t="str">
        <f>IF(ISERROR(VLOOKUP($B365,'START LİSTE'!$B$6:$F$1255,5,0)),"",VLOOKUP($B365,'START LİSTE'!$B$6:$F$1255,5,0))</f>
        <v/>
      </c>
      <c r="G365" s="57"/>
      <c r="H365" s="6" t="str">
        <f t="shared" si="11"/>
        <v/>
      </c>
    </row>
    <row r="366" spans="1:8" ht="18" customHeight="1" x14ac:dyDescent="0.25">
      <c r="A366" s="1" t="str">
        <f t="shared" si="12"/>
        <v/>
      </c>
      <c r="B366" s="2"/>
      <c r="C366" s="3" t="str">
        <f>IF(ISERROR(VLOOKUP(B366,'START LİSTE'!$B$6:$F$1255,2,0)),"",VLOOKUP(B366,'START LİSTE'!$B$6:$F$1255,2,0))</f>
        <v/>
      </c>
      <c r="D366" s="3" t="str">
        <f>IF(ISERROR(VLOOKUP(B366,'START LİSTE'!$B$6:$F$1255,3,0)),"",VLOOKUP(B366,'START LİSTE'!$B$6:$F$1255,3,0))</f>
        <v/>
      </c>
      <c r="E366" s="4" t="str">
        <f>IF(ISERROR(VLOOKUP(B366,'START LİSTE'!$B$6:$F$1255,4,0)),"",VLOOKUP(B366,'START LİSTE'!$B$6:$F$1255,4,0))</f>
        <v/>
      </c>
      <c r="F366" s="5" t="str">
        <f>IF(ISERROR(VLOOKUP($B366,'START LİSTE'!$B$6:$F$1255,5,0)),"",VLOOKUP($B366,'START LİSTE'!$B$6:$F$1255,5,0))</f>
        <v/>
      </c>
      <c r="G366" s="57"/>
      <c r="H366" s="6" t="str">
        <f t="shared" ref="H366:H407" si="13">IF(OR(G366="DQ",G366="DNF",G366="DNS"),"-",IF(B366&lt;&gt;"",IF(E366="F",H365,H365+1),""))</f>
        <v/>
      </c>
    </row>
    <row r="367" spans="1:8" ht="18" customHeight="1" x14ac:dyDescent="0.25">
      <c r="A367" s="1" t="str">
        <f t="shared" si="12"/>
        <v/>
      </c>
      <c r="B367" s="2"/>
      <c r="C367" s="3" t="str">
        <f>IF(ISERROR(VLOOKUP(B367,'START LİSTE'!$B$6:$F$1255,2,0)),"",VLOOKUP(B367,'START LİSTE'!$B$6:$F$1255,2,0))</f>
        <v/>
      </c>
      <c r="D367" s="3" t="str">
        <f>IF(ISERROR(VLOOKUP(B367,'START LİSTE'!$B$6:$F$1255,3,0)),"",VLOOKUP(B367,'START LİSTE'!$B$6:$F$1255,3,0))</f>
        <v/>
      </c>
      <c r="E367" s="4" t="str">
        <f>IF(ISERROR(VLOOKUP(B367,'START LİSTE'!$B$6:$F$1255,4,0)),"",VLOOKUP(B367,'START LİSTE'!$B$6:$F$1255,4,0))</f>
        <v/>
      </c>
      <c r="F367" s="5" t="str">
        <f>IF(ISERROR(VLOOKUP($B367,'START LİSTE'!$B$6:$F$1255,5,0)),"",VLOOKUP($B367,'START LİSTE'!$B$6:$F$1255,5,0))</f>
        <v/>
      </c>
      <c r="G367" s="57"/>
      <c r="H367" s="6" t="str">
        <f t="shared" si="13"/>
        <v/>
      </c>
    </row>
    <row r="368" spans="1:8" ht="18" customHeight="1" x14ac:dyDescent="0.25">
      <c r="A368" s="1" t="str">
        <f t="shared" si="12"/>
        <v/>
      </c>
      <c r="B368" s="2"/>
      <c r="C368" s="3" t="str">
        <f>IF(ISERROR(VLOOKUP(B368,'START LİSTE'!$B$6:$F$1255,2,0)),"",VLOOKUP(B368,'START LİSTE'!$B$6:$F$1255,2,0))</f>
        <v/>
      </c>
      <c r="D368" s="3" t="str">
        <f>IF(ISERROR(VLOOKUP(B368,'START LİSTE'!$B$6:$F$1255,3,0)),"",VLOOKUP(B368,'START LİSTE'!$B$6:$F$1255,3,0))</f>
        <v/>
      </c>
      <c r="E368" s="4" t="str">
        <f>IF(ISERROR(VLOOKUP(B368,'START LİSTE'!$B$6:$F$1255,4,0)),"",VLOOKUP(B368,'START LİSTE'!$B$6:$F$1255,4,0))</f>
        <v/>
      </c>
      <c r="F368" s="5" t="str">
        <f>IF(ISERROR(VLOOKUP($B368,'START LİSTE'!$B$6:$F$1255,5,0)),"",VLOOKUP($B368,'START LİSTE'!$B$6:$F$1255,5,0))</f>
        <v/>
      </c>
      <c r="G368" s="57"/>
      <c r="H368" s="6" t="str">
        <f t="shared" si="13"/>
        <v/>
      </c>
    </row>
    <row r="369" spans="1:8" ht="18" customHeight="1" x14ac:dyDescent="0.25">
      <c r="A369" s="1" t="str">
        <f t="shared" si="12"/>
        <v/>
      </c>
      <c r="B369" s="2"/>
      <c r="C369" s="3" t="str">
        <f>IF(ISERROR(VLOOKUP(B369,'START LİSTE'!$B$6:$F$1255,2,0)),"",VLOOKUP(B369,'START LİSTE'!$B$6:$F$1255,2,0))</f>
        <v/>
      </c>
      <c r="D369" s="3" t="str">
        <f>IF(ISERROR(VLOOKUP(B369,'START LİSTE'!$B$6:$F$1255,3,0)),"",VLOOKUP(B369,'START LİSTE'!$B$6:$F$1255,3,0))</f>
        <v/>
      </c>
      <c r="E369" s="4" t="str">
        <f>IF(ISERROR(VLOOKUP(B369,'START LİSTE'!$B$6:$F$1255,4,0)),"",VLOOKUP(B369,'START LİSTE'!$B$6:$F$1255,4,0))</f>
        <v/>
      </c>
      <c r="F369" s="5" t="str">
        <f>IF(ISERROR(VLOOKUP($B369,'START LİSTE'!$B$6:$F$1255,5,0)),"",VLOOKUP($B369,'START LİSTE'!$B$6:$F$1255,5,0))</f>
        <v/>
      </c>
      <c r="G369" s="57"/>
      <c r="H369" s="6" t="str">
        <f t="shared" si="13"/>
        <v/>
      </c>
    </row>
    <row r="370" spans="1:8" ht="18" customHeight="1" x14ac:dyDescent="0.25">
      <c r="A370" s="1" t="str">
        <f t="shared" si="12"/>
        <v/>
      </c>
      <c r="B370" s="2"/>
      <c r="C370" s="3" t="str">
        <f>IF(ISERROR(VLOOKUP(B370,'START LİSTE'!$B$6:$F$1255,2,0)),"",VLOOKUP(B370,'START LİSTE'!$B$6:$F$1255,2,0))</f>
        <v/>
      </c>
      <c r="D370" s="3" t="str">
        <f>IF(ISERROR(VLOOKUP(B370,'START LİSTE'!$B$6:$F$1255,3,0)),"",VLOOKUP(B370,'START LİSTE'!$B$6:$F$1255,3,0))</f>
        <v/>
      </c>
      <c r="E370" s="4" t="str">
        <f>IF(ISERROR(VLOOKUP(B370,'START LİSTE'!$B$6:$F$1255,4,0)),"",VLOOKUP(B370,'START LİSTE'!$B$6:$F$1255,4,0))</f>
        <v/>
      </c>
      <c r="F370" s="5" t="str">
        <f>IF(ISERROR(VLOOKUP($B370,'START LİSTE'!$B$6:$F$1255,5,0)),"",VLOOKUP($B370,'START LİSTE'!$B$6:$F$1255,5,0))</f>
        <v/>
      </c>
      <c r="G370" s="57"/>
      <c r="H370" s="6" t="str">
        <f t="shared" si="13"/>
        <v/>
      </c>
    </row>
    <row r="371" spans="1:8" ht="18" customHeight="1" x14ac:dyDescent="0.25">
      <c r="A371" s="1" t="str">
        <f t="shared" si="12"/>
        <v/>
      </c>
      <c r="B371" s="2"/>
      <c r="C371" s="3" t="str">
        <f>IF(ISERROR(VLOOKUP(B371,'START LİSTE'!$B$6:$F$1255,2,0)),"",VLOOKUP(B371,'START LİSTE'!$B$6:$F$1255,2,0))</f>
        <v/>
      </c>
      <c r="D371" s="3" t="str">
        <f>IF(ISERROR(VLOOKUP(B371,'START LİSTE'!$B$6:$F$1255,3,0)),"",VLOOKUP(B371,'START LİSTE'!$B$6:$F$1255,3,0))</f>
        <v/>
      </c>
      <c r="E371" s="4" t="str">
        <f>IF(ISERROR(VLOOKUP(B371,'START LİSTE'!$B$6:$F$1255,4,0)),"",VLOOKUP(B371,'START LİSTE'!$B$6:$F$1255,4,0))</f>
        <v/>
      </c>
      <c r="F371" s="5" t="str">
        <f>IF(ISERROR(VLOOKUP($B371,'START LİSTE'!$B$6:$F$1255,5,0)),"",VLOOKUP($B371,'START LİSTE'!$B$6:$F$1255,5,0))</f>
        <v/>
      </c>
      <c r="G371" s="57"/>
      <c r="H371" s="6" t="str">
        <f t="shared" si="13"/>
        <v/>
      </c>
    </row>
    <row r="372" spans="1:8" ht="18" customHeight="1" x14ac:dyDescent="0.25">
      <c r="A372" s="1" t="str">
        <f t="shared" si="12"/>
        <v/>
      </c>
      <c r="B372" s="2"/>
      <c r="C372" s="3" t="str">
        <f>IF(ISERROR(VLOOKUP(B372,'START LİSTE'!$B$6:$F$1255,2,0)),"",VLOOKUP(B372,'START LİSTE'!$B$6:$F$1255,2,0))</f>
        <v/>
      </c>
      <c r="D372" s="3" t="str">
        <f>IF(ISERROR(VLOOKUP(B372,'START LİSTE'!$B$6:$F$1255,3,0)),"",VLOOKUP(B372,'START LİSTE'!$B$6:$F$1255,3,0))</f>
        <v/>
      </c>
      <c r="E372" s="4" t="str">
        <f>IF(ISERROR(VLOOKUP(B372,'START LİSTE'!$B$6:$F$1255,4,0)),"",VLOOKUP(B372,'START LİSTE'!$B$6:$F$1255,4,0))</f>
        <v/>
      </c>
      <c r="F372" s="5" t="str">
        <f>IF(ISERROR(VLOOKUP($B372,'START LİSTE'!$B$6:$F$1255,5,0)),"",VLOOKUP($B372,'START LİSTE'!$B$6:$F$1255,5,0))</f>
        <v/>
      </c>
      <c r="G372" s="57"/>
      <c r="H372" s="6" t="str">
        <f t="shared" si="13"/>
        <v/>
      </c>
    </row>
    <row r="373" spans="1:8" ht="18" customHeight="1" x14ac:dyDescent="0.25">
      <c r="A373" s="1" t="str">
        <f t="shared" si="12"/>
        <v/>
      </c>
      <c r="B373" s="2"/>
      <c r="C373" s="3" t="str">
        <f>IF(ISERROR(VLOOKUP(B373,'START LİSTE'!$B$6:$F$1255,2,0)),"",VLOOKUP(B373,'START LİSTE'!$B$6:$F$1255,2,0))</f>
        <v/>
      </c>
      <c r="D373" s="3" t="str">
        <f>IF(ISERROR(VLOOKUP(B373,'START LİSTE'!$B$6:$F$1255,3,0)),"",VLOOKUP(B373,'START LİSTE'!$B$6:$F$1255,3,0))</f>
        <v/>
      </c>
      <c r="E373" s="4" t="str">
        <f>IF(ISERROR(VLOOKUP(B373,'START LİSTE'!$B$6:$F$1255,4,0)),"",VLOOKUP(B373,'START LİSTE'!$B$6:$F$1255,4,0))</f>
        <v/>
      </c>
      <c r="F373" s="5" t="str">
        <f>IF(ISERROR(VLOOKUP($B373,'START LİSTE'!$B$6:$F$1255,5,0)),"",VLOOKUP($B373,'START LİSTE'!$B$6:$F$1255,5,0))</f>
        <v/>
      </c>
      <c r="G373" s="57"/>
      <c r="H373" s="6" t="str">
        <f t="shared" si="13"/>
        <v/>
      </c>
    </row>
    <row r="374" spans="1:8" ht="18" customHeight="1" x14ac:dyDescent="0.25">
      <c r="A374" s="1" t="str">
        <f t="shared" si="12"/>
        <v/>
      </c>
      <c r="B374" s="2"/>
      <c r="C374" s="3" t="str">
        <f>IF(ISERROR(VLOOKUP(B374,'START LİSTE'!$B$6:$F$1255,2,0)),"",VLOOKUP(B374,'START LİSTE'!$B$6:$F$1255,2,0))</f>
        <v/>
      </c>
      <c r="D374" s="3" t="str">
        <f>IF(ISERROR(VLOOKUP(B374,'START LİSTE'!$B$6:$F$1255,3,0)),"",VLOOKUP(B374,'START LİSTE'!$B$6:$F$1255,3,0))</f>
        <v/>
      </c>
      <c r="E374" s="4" t="str">
        <f>IF(ISERROR(VLOOKUP(B374,'START LİSTE'!$B$6:$F$1255,4,0)),"",VLOOKUP(B374,'START LİSTE'!$B$6:$F$1255,4,0))</f>
        <v/>
      </c>
      <c r="F374" s="5" t="str">
        <f>IF(ISERROR(VLOOKUP($B374,'START LİSTE'!$B$6:$F$1255,5,0)),"",VLOOKUP($B374,'START LİSTE'!$B$6:$F$1255,5,0))</f>
        <v/>
      </c>
      <c r="G374" s="57"/>
      <c r="H374" s="6" t="str">
        <f t="shared" si="13"/>
        <v/>
      </c>
    </row>
    <row r="375" spans="1:8" ht="18" customHeight="1" x14ac:dyDescent="0.25">
      <c r="A375" s="1" t="str">
        <f t="shared" si="12"/>
        <v/>
      </c>
      <c r="B375" s="2"/>
      <c r="C375" s="3" t="str">
        <f>IF(ISERROR(VLOOKUP(B375,'START LİSTE'!$B$6:$F$1255,2,0)),"",VLOOKUP(B375,'START LİSTE'!$B$6:$F$1255,2,0))</f>
        <v/>
      </c>
      <c r="D375" s="3" t="str">
        <f>IF(ISERROR(VLOOKUP(B375,'START LİSTE'!$B$6:$F$1255,3,0)),"",VLOOKUP(B375,'START LİSTE'!$B$6:$F$1255,3,0))</f>
        <v/>
      </c>
      <c r="E375" s="4" t="str">
        <f>IF(ISERROR(VLOOKUP(B375,'START LİSTE'!$B$6:$F$1255,4,0)),"",VLOOKUP(B375,'START LİSTE'!$B$6:$F$1255,4,0))</f>
        <v/>
      </c>
      <c r="F375" s="5" t="str">
        <f>IF(ISERROR(VLOOKUP($B375,'START LİSTE'!$B$6:$F$1255,5,0)),"",VLOOKUP($B375,'START LİSTE'!$B$6:$F$1255,5,0))</f>
        <v/>
      </c>
      <c r="G375" s="57"/>
      <c r="H375" s="6" t="str">
        <f t="shared" si="13"/>
        <v/>
      </c>
    </row>
    <row r="376" spans="1:8" ht="18" customHeight="1" x14ac:dyDescent="0.25">
      <c r="A376" s="1" t="str">
        <f t="shared" si="12"/>
        <v/>
      </c>
      <c r="B376" s="2"/>
      <c r="C376" s="3" t="str">
        <f>IF(ISERROR(VLOOKUP(B376,'START LİSTE'!$B$6:$F$1255,2,0)),"",VLOOKUP(B376,'START LİSTE'!$B$6:$F$1255,2,0))</f>
        <v/>
      </c>
      <c r="D376" s="3" t="str">
        <f>IF(ISERROR(VLOOKUP(B376,'START LİSTE'!$B$6:$F$1255,3,0)),"",VLOOKUP(B376,'START LİSTE'!$B$6:$F$1255,3,0))</f>
        <v/>
      </c>
      <c r="E376" s="4" t="str">
        <f>IF(ISERROR(VLOOKUP(B376,'START LİSTE'!$B$6:$F$1255,4,0)),"",VLOOKUP(B376,'START LİSTE'!$B$6:$F$1255,4,0))</f>
        <v/>
      </c>
      <c r="F376" s="5" t="str">
        <f>IF(ISERROR(VLOOKUP($B376,'START LİSTE'!$B$6:$F$1255,5,0)),"",VLOOKUP($B376,'START LİSTE'!$B$6:$F$1255,5,0))</f>
        <v/>
      </c>
      <c r="G376" s="57"/>
      <c r="H376" s="6" t="str">
        <f t="shared" si="13"/>
        <v/>
      </c>
    </row>
    <row r="377" spans="1:8" ht="18" customHeight="1" x14ac:dyDescent="0.25">
      <c r="A377" s="1" t="str">
        <f t="shared" si="12"/>
        <v/>
      </c>
      <c r="B377" s="2"/>
      <c r="C377" s="3" t="str">
        <f>IF(ISERROR(VLOOKUP(B377,'START LİSTE'!$B$6:$F$1255,2,0)),"",VLOOKUP(B377,'START LİSTE'!$B$6:$F$1255,2,0))</f>
        <v/>
      </c>
      <c r="D377" s="3" t="str">
        <f>IF(ISERROR(VLOOKUP(B377,'START LİSTE'!$B$6:$F$1255,3,0)),"",VLOOKUP(B377,'START LİSTE'!$B$6:$F$1255,3,0))</f>
        <v/>
      </c>
      <c r="E377" s="4" t="str">
        <f>IF(ISERROR(VLOOKUP(B377,'START LİSTE'!$B$6:$F$1255,4,0)),"",VLOOKUP(B377,'START LİSTE'!$B$6:$F$1255,4,0))</f>
        <v/>
      </c>
      <c r="F377" s="5" t="str">
        <f>IF(ISERROR(VLOOKUP($B377,'START LİSTE'!$B$6:$F$1255,5,0)),"",VLOOKUP($B377,'START LİSTE'!$B$6:$F$1255,5,0))</f>
        <v/>
      </c>
      <c r="G377" s="57"/>
      <c r="H377" s="6" t="str">
        <f t="shared" si="13"/>
        <v/>
      </c>
    </row>
    <row r="378" spans="1:8" ht="18" customHeight="1" x14ac:dyDescent="0.25">
      <c r="A378" s="1" t="str">
        <f t="shared" si="12"/>
        <v/>
      </c>
      <c r="B378" s="2"/>
      <c r="C378" s="3" t="str">
        <f>IF(ISERROR(VLOOKUP(B378,'START LİSTE'!$B$6:$F$1255,2,0)),"",VLOOKUP(B378,'START LİSTE'!$B$6:$F$1255,2,0))</f>
        <v/>
      </c>
      <c r="D378" s="3" t="str">
        <f>IF(ISERROR(VLOOKUP(B378,'START LİSTE'!$B$6:$F$1255,3,0)),"",VLOOKUP(B378,'START LİSTE'!$B$6:$F$1255,3,0))</f>
        <v/>
      </c>
      <c r="E378" s="4" t="str">
        <f>IF(ISERROR(VLOOKUP(B378,'START LİSTE'!$B$6:$F$1255,4,0)),"",VLOOKUP(B378,'START LİSTE'!$B$6:$F$1255,4,0))</f>
        <v/>
      </c>
      <c r="F378" s="5" t="str">
        <f>IF(ISERROR(VLOOKUP($B378,'START LİSTE'!$B$6:$F$1255,5,0)),"",VLOOKUP($B378,'START LİSTE'!$B$6:$F$1255,5,0))</f>
        <v/>
      </c>
      <c r="G378" s="57"/>
      <c r="H378" s="6" t="str">
        <f t="shared" si="13"/>
        <v/>
      </c>
    </row>
    <row r="379" spans="1:8" ht="18" customHeight="1" x14ac:dyDescent="0.25">
      <c r="A379" s="1" t="str">
        <f t="shared" si="12"/>
        <v/>
      </c>
      <c r="B379" s="2"/>
      <c r="C379" s="3" t="str">
        <f>IF(ISERROR(VLOOKUP(B379,'START LİSTE'!$B$6:$F$1255,2,0)),"",VLOOKUP(B379,'START LİSTE'!$B$6:$F$1255,2,0))</f>
        <v/>
      </c>
      <c r="D379" s="3" t="str">
        <f>IF(ISERROR(VLOOKUP(B379,'START LİSTE'!$B$6:$F$1255,3,0)),"",VLOOKUP(B379,'START LİSTE'!$B$6:$F$1255,3,0))</f>
        <v/>
      </c>
      <c r="E379" s="4" t="str">
        <f>IF(ISERROR(VLOOKUP(B379,'START LİSTE'!$B$6:$F$1255,4,0)),"",VLOOKUP(B379,'START LİSTE'!$B$6:$F$1255,4,0))</f>
        <v/>
      </c>
      <c r="F379" s="5" t="str">
        <f>IF(ISERROR(VLOOKUP($B379,'START LİSTE'!$B$6:$F$1255,5,0)),"",VLOOKUP($B379,'START LİSTE'!$B$6:$F$1255,5,0))</f>
        <v/>
      </c>
      <c r="G379" s="57"/>
      <c r="H379" s="6" t="str">
        <f t="shared" si="13"/>
        <v/>
      </c>
    </row>
    <row r="380" spans="1:8" ht="18" customHeight="1" x14ac:dyDescent="0.25">
      <c r="A380" s="1" t="str">
        <f t="shared" si="12"/>
        <v/>
      </c>
      <c r="B380" s="2"/>
      <c r="C380" s="3" t="str">
        <f>IF(ISERROR(VLOOKUP(B380,'START LİSTE'!$B$6:$F$1255,2,0)),"",VLOOKUP(B380,'START LİSTE'!$B$6:$F$1255,2,0))</f>
        <v/>
      </c>
      <c r="D380" s="3" t="str">
        <f>IF(ISERROR(VLOOKUP(B380,'START LİSTE'!$B$6:$F$1255,3,0)),"",VLOOKUP(B380,'START LİSTE'!$B$6:$F$1255,3,0))</f>
        <v/>
      </c>
      <c r="E380" s="4" t="str">
        <f>IF(ISERROR(VLOOKUP(B380,'START LİSTE'!$B$6:$F$1255,4,0)),"",VLOOKUP(B380,'START LİSTE'!$B$6:$F$1255,4,0))</f>
        <v/>
      </c>
      <c r="F380" s="5" t="str">
        <f>IF(ISERROR(VLOOKUP($B380,'START LİSTE'!$B$6:$F$1255,5,0)),"",VLOOKUP($B380,'START LİSTE'!$B$6:$F$1255,5,0))</f>
        <v/>
      </c>
      <c r="G380" s="57"/>
      <c r="H380" s="6" t="str">
        <f t="shared" si="13"/>
        <v/>
      </c>
    </row>
    <row r="381" spans="1:8" ht="18" customHeight="1" x14ac:dyDescent="0.25">
      <c r="A381" s="1" t="str">
        <f t="shared" si="12"/>
        <v/>
      </c>
      <c r="B381" s="2"/>
      <c r="C381" s="3" t="str">
        <f>IF(ISERROR(VLOOKUP(B381,'START LİSTE'!$B$6:$F$1255,2,0)),"",VLOOKUP(B381,'START LİSTE'!$B$6:$F$1255,2,0))</f>
        <v/>
      </c>
      <c r="D381" s="3" t="str">
        <f>IF(ISERROR(VLOOKUP(B381,'START LİSTE'!$B$6:$F$1255,3,0)),"",VLOOKUP(B381,'START LİSTE'!$B$6:$F$1255,3,0))</f>
        <v/>
      </c>
      <c r="E381" s="4" t="str">
        <f>IF(ISERROR(VLOOKUP(B381,'START LİSTE'!$B$6:$F$1255,4,0)),"",VLOOKUP(B381,'START LİSTE'!$B$6:$F$1255,4,0))</f>
        <v/>
      </c>
      <c r="F381" s="5" t="str">
        <f>IF(ISERROR(VLOOKUP($B381,'START LİSTE'!$B$6:$F$1255,5,0)),"",VLOOKUP($B381,'START LİSTE'!$B$6:$F$1255,5,0))</f>
        <v/>
      </c>
      <c r="G381" s="57"/>
      <c r="H381" s="6" t="str">
        <f t="shared" si="13"/>
        <v/>
      </c>
    </row>
    <row r="382" spans="1:8" ht="18" customHeight="1" x14ac:dyDescent="0.25">
      <c r="A382" s="1" t="str">
        <f t="shared" si="12"/>
        <v/>
      </c>
      <c r="B382" s="2"/>
      <c r="C382" s="3" t="str">
        <f>IF(ISERROR(VLOOKUP(B382,'START LİSTE'!$B$6:$F$1255,2,0)),"",VLOOKUP(B382,'START LİSTE'!$B$6:$F$1255,2,0))</f>
        <v/>
      </c>
      <c r="D382" s="3" t="str">
        <f>IF(ISERROR(VLOOKUP(B382,'START LİSTE'!$B$6:$F$1255,3,0)),"",VLOOKUP(B382,'START LİSTE'!$B$6:$F$1255,3,0))</f>
        <v/>
      </c>
      <c r="E382" s="4" t="str">
        <f>IF(ISERROR(VLOOKUP(B382,'START LİSTE'!$B$6:$F$1255,4,0)),"",VLOOKUP(B382,'START LİSTE'!$B$6:$F$1255,4,0))</f>
        <v/>
      </c>
      <c r="F382" s="5" t="str">
        <f>IF(ISERROR(VLOOKUP($B382,'START LİSTE'!$B$6:$F$1255,5,0)),"",VLOOKUP($B382,'START LİSTE'!$B$6:$F$1255,5,0))</f>
        <v/>
      </c>
      <c r="G382" s="57"/>
      <c r="H382" s="6" t="str">
        <f t="shared" si="13"/>
        <v/>
      </c>
    </row>
    <row r="383" spans="1:8" ht="18" customHeight="1" x14ac:dyDescent="0.25">
      <c r="A383" s="1" t="str">
        <f t="shared" si="12"/>
        <v/>
      </c>
      <c r="B383" s="2"/>
      <c r="C383" s="3" t="str">
        <f>IF(ISERROR(VLOOKUP(B383,'START LİSTE'!$B$6:$F$1255,2,0)),"",VLOOKUP(B383,'START LİSTE'!$B$6:$F$1255,2,0))</f>
        <v/>
      </c>
      <c r="D383" s="3" t="str">
        <f>IF(ISERROR(VLOOKUP(B383,'START LİSTE'!$B$6:$F$1255,3,0)),"",VLOOKUP(B383,'START LİSTE'!$B$6:$F$1255,3,0))</f>
        <v/>
      </c>
      <c r="E383" s="4" t="str">
        <f>IF(ISERROR(VLOOKUP(B383,'START LİSTE'!$B$6:$F$1255,4,0)),"",VLOOKUP(B383,'START LİSTE'!$B$6:$F$1255,4,0))</f>
        <v/>
      </c>
      <c r="F383" s="5" t="str">
        <f>IF(ISERROR(VLOOKUP($B383,'START LİSTE'!$B$6:$F$1255,5,0)),"",VLOOKUP($B383,'START LİSTE'!$B$6:$F$1255,5,0))</f>
        <v/>
      </c>
      <c r="G383" s="57"/>
      <c r="H383" s="6" t="str">
        <f t="shared" si="13"/>
        <v/>
      </c>
    </row>
    <row r="384" spans="1:8" ht="18" customHeight="1" x14ac:dyDescent="0.25">
      <c r="A384" s="1" t="str">
        <f t="shared" si="12"/>
        <v/>
      </c>
      <c r="B384" s="2"/>
      <c r="C384" s="3" t="str">
        <f>IF(ISERROR(VLOOKUP(B384,'START LİSTE'!$B$6:$F$1255,2,0)),"",VLOOKUP(B384,'START LİSTE'!$B$6:$F$1255,2,0))</f>
        <v/>
      </c>
      <c r="D384" s="3" t="str">
        <f>IF(ISERROR(VLOOKUP(B384,'START LİSTE'!$B$6:$F$1255,3,0)),"",VLOOKUP(B384,'START LİSTE'!$B$6:$F$1255,3,0))</f>
        <v/>
      </c>
      <c r="E384" s="4" t="str">
        <f>IF(ISERROR(VLOOKUP(B384,'START LİSTE'!$B$6:$F$1255,4,0)),"",VLOOKUP(B384,'START LİSTE'!$B$6:$F$1255,4,0))</f>
        <v/>
      </c>
      <c r="F384" s="5" t="str">
        <f>IF(ISERROR(VLOOKUP($B384,'START LİSTE'!$B$6:$F$1255,5,0)),"",VLOOKUP($B384,'START LİSTE'!$B$6:$F$1255,5,0))</f>
        <v/>
      </c>
      <c r="G384" s="57"/>
      <c r="H384" s="6" t="str">
        <f t="shared" si="13"/>
        <v/>
      </c>
    </row>
    <row r="385" spans="1:8" ht="18" customHeight="1" x14ac:dyDescent="0.25">
      <c r="A385" s="1" t="str">
        <f t="shared" si="12"/>
        <v/>
      </c>
      <c r="B385" s="2"/>
      <c r="C385" s="3" t="str">
        <f>IF(ISERROR(VLOOKUP(B385,'START LİSTE'!$B$6:$F$1255,2,0)),"",VLOOKUP(B385,'START LİSTE'!$B$6:$F$1255,2,0))</f>
        <v/>
      </c>
      <c r="D385" s="3" t="str">
        <f>IF(ISERROR(VLOOKUP(B385,'START LİSTE'!$B$6:$F$1255,3,0)),"",VLOOKUP(B385,'START LİSTE'!$B$6:$F$1255,3,0))</f>
        <v/>
      </c>
      <c r="E385" s="4" t="str">
        <f>IF(ISERROR(VLOOKUP(B385,'START LİSTE'!$B$6:$F$1255,4,0)),"",VLOOKUP(B385,'START LİSTE'!$B$6:$F$1255,4,0))</f>
        <v/>
      </c>
      <c r="F385" s="5" t="str">
        <f>IF(ISERROR(VLOOKUP($B385,'START LİSTE'!$B$6:$F$1255,5,0)),"",VLOOKUP($B385,'START LİSTE'!$B$6:$F$1255,5,0))</f>
        <v/>
      </c>
      <c r="G385" s="57"/>
      <c r="H385" s="6" t="str">
        <f t="shared" si="13"/>
        <v/>
      </c>
    </row>
    <row r="386" spans="1:8" ht="18" customHeight="1" x14ac:dyDescent="0.25">
      <c r="A386" s="1" t="str">
        <f t="shared" si="12"/>
        <v/>
      </c>
      <c r="B386" s="2"/>
      <c r="C386" s="3" t="str">
        <f>IF(ISERROR(VLOOKUP(B386,'START LİSTE'!$B$6:$F$1255,2,0)),"",VLOOKUP(B386,'START LİSTE'!$B$6:$F$1255,2,0))</f>
        <v/>
      </c>
      <c r="D386" s="3" t="str">
        <f>IF(ISERROR(VLOOKUP(B386,'START LİSTE'!$B$6:$F$1255,3,0)),"",VLOOKUP(B386,'START LİSTE'!$B$6:$F$1255,3,0))</f>
        <v/>
      </c>
      <c r="E386" s="4" t="str">
        <f>IF(ISERROR(VLOOKUP(B386,'START LİSTE'!$B$6:$F$1255,4,0)),"",VLOOKUP(B386,'START LİSTE'!$B$6:$F$1255,4,0))</f>
        <v/>
      </c>
      <c r="F386" s="5" t="str">
        <f>IF(ISERROR(VLOOKUP($B386,'START LİSTE'!$B$6:$F$1255,5,0)),"",VLOOKUP($B386,'START LİSTE'!$B$6:$F$1255,5,0))</f>
        <v/>
      </c>
      <c r="G386" s="57"/>
      <c r="H386" s="6" t="str">
        <f t="shared" si="13"/>
        <v/>
      </c>
    </row>
    <row r="387" spans="1:8" ht="18" customHeight="1" x14ac:dyDescent="0.25">
      <c r="A387" s="1" t="str">
        <f t="shared" si="12"/>
        <v/>
      </c>
      <c r="B387" s="2"/>
      <c r="C387" s="3" t="str">
        <f>IF(ISERROR(VLOOKUP(B387,'START LİSTE'!$B$6:$F$1255,2,0)),"",VLOOKUP(B387,'START LİSTE'!$B$6:$F$1255,2,0))</f>
        <v/>
      </c>
      <c r="D387" s="3" t="str">
        <f>IF(ISERROR(VLOOKUP(B387,'START LİSTE'!$B$6:$F$1255,3,0)),"",VLOOKUP(B387,'START LİSTE'!$B$6:$F$1255,3,0))</f>
        <v/>
      </c>
      <c r="E387" s="4" t="str">
        <f>IF(ISERROR(VLOOKUP(B387,'START LİSTE'!$B$6:$F$1255,4,0)),"",VLOOKUP(B387,'START LİSTE'!$B$6:$F$1255,4,0))</f>
        <v/>
      </c>
      <c r="F387" s="5" t="str">
        <f>IF(ISERROR(VLOOKUP($B387,'START LİSTE'!$B$6:$F$1255,5,0)),"",VLOOKUP($B387,'START LİSTE'!$B$6:$F$1255,5,0))</f>
        <v/>
      </c>
      <c r="G387" s="57"/>
      <c r="H387" s="6" t="str">
        <f t="shared" si="13"/>
        <v/>
      </c>
    </row>
    <row r="388" spans="1:8" ht="18" customHeight="1" x14ac:dyDescent="0.25">
      <c r="A388" s="1" t="str">
        <f t="shared" si="12"/>
        <v/>
      </c>
      <c r="B388" s="2"/>
      <c r="C388" s="3" t="str">
        <f>IF(ISERROR(VLOOKUP(B388,'START LİSTE'!$B$6:$F$1255,2,0)),"",VLOOKUP(B388,'START LİSTE'!$B$6:$F$1255,2,0))</f>
        <v/>
      </c>
      <c r="D388" s="3" t="str">
        <f>IF(ISERROR(VLOOKUP(B388,'START LİSTE'!$B$6:$F$1255,3,0)),"",VLOOKUP(B388,'START LİSTE'!$B$6:$F$1255,3,0))</f>
        <v/>
      </c>
      <c r="E388" s="4" t="str">
        <f>IF(ISERROR(VLOOKUP(B388,'START LİSTE'!$B$6:$F$1255,4,0)),"",VLOOKUP(B388,'START LİSTE'!$B$6:$F$1255,4,0))</f>
        <v/>
      </c>
      <c r="F388" s="5" t="str">
        <f>IF(ISERROR(VLOOKUP($B388,'START LİSTE'!$B$6:$F$1255,5,0)),"",VLOOKUP($B388,'START LİSTE'!$B$6:$F$1255,5,0))</f>
        <v/>
      </c>
      <c r="G388" s="57"/>
      <c r="H388" s="6" t="str">
        <f t="shared" si="13"/>
        <v/>
      </c>
    </row>
    <row r="389" spans="1:8" ht="18" customHeight="1" x14ac:dyDescent="0.25">
      <c r="A389" s="1" t="str">
        <f t="shared" si="12"/>
        <v/>
      </c>
      <c r="B389" s="2"/>
      <c r="C389" s="3" t="str">
        <f>IF(ISERROR(VLOOKUP(B389,'START LİSTE'!$B$6:$F$1255,2,0)),"",VLOOKUP(B389,'START LİSTE'!$B$6:$F$1255,2,0))</f>
        <v/>
      </c>
      <c r="D389" s="3" t="str">
        <f>IF(ISERROR(VLOOKUP(B389,'START LİSTE'!$B$6:$F$1255,3,0)),"",VLOOKUP(B389,'START LİSTE'!$B$6:$F$1255,3,0))</f>
        <v/>
      </c>
      <c r="E389" s="4" t="str">
        <f>IF(ISERROR(VLOOKUP(B389,'START LİSTE'!$B$6:$F$1255,4,0)),"",VLOOKUP(B389,'START LİSTE'!$B$6:$F$1255,4,0))</f>
        <v/>
      </c>
      <c r="F389" s="5" t="str">
        <f>IF(ISERROR(VLOOKUP($B389,'START LİSTE'!$B$6:$F$1255,5,0)),"",VLOOKUP($B389,'START LİSTE'!$B$6:$F$1255,5,0))</f>
        <v/>
      </c>
      <c r="G389" s="57"/>
      <c r="H389" s="6" t="str">
        <f t="shared" si="13"/>
        <v/>
      </c>
    </row>
    <row r="390" spans="1:8" ht="18" customHeight="1" x14ac:dyDescent="0.25">
      <c r="A390" s="1" t="str">
        <f t="shared" si="12"/>
        <v/>
      </c>
      <c r="B390" s="2"/>
      <c r="C390" s="3" t="str">
        <f>IF(ISERROR(VLOOKUP(B390,'START LİSTE'!$B$6:$F$1255,2,0)),"",VLOOKUP(B390,'START LİSTE'!$B$6:$F$1255,2,0))</f>
        <v/>
      </c>
      <c r="D390" s="3" t="str">
        <f>IF(ISERROR(VLOOKUP(B390,'START LİSTE'!$B$6:$F$1255,3,0)),"",VLOOKUP(B390,'START LİSTE'!$B$6:$F$1255,3,0))</f>
        <v/>
      </c>
      <c r="E390" s="4" t="str">
        <f>IF(ISERROR(VLOOKUP(B390,'START LİSTE'!$B$6:$F$1255,4,0)),"",VLOOKUP(B390,'START LİSTE'!$B$6:$F$1255,4,0))</f>
        <v/>
      </c>
      <c r="F390" s="5" t="str">
        <f>IF(ISERROR(VLOOKUP($B390,'START LİSTE'!$B$6:$F$1255,5,0)),"",VLOOKUP($B390,'START LİSTE'!$B$6:$F$1255,5,0))</f>
        <v/>
      </c>
      <c r="G390" s="57"/>
      <c r="H390" s="6" t="str">
        <f t="shared" si="13"/>
        <v/>
      </c>
    </row>
    <row r="391" spans="1:8" ht="18" customHeight="1" x14ac:dyDescent="0.25">
      <c r="A391" s="1" t="str">
        <f t="shared" si="12"/>
        <v/>
      </c>
      <c r="B391" s="2"/>
      <c r="C391" s="3" t="str">
        <f>IF(ISERROR(VLOOKUP(B391,'START LİSTE'!$B$6:$F$1255,2,0)),"",VLOOKUP(B391,'START LİSTE'!$B$6:$F$1255,2,0))</f>
        <v/>
      </c>
      <c r="D391" s="3" t="str">
        <f>IF(ISERROR(VLOOKUP(B391,'START LİSTE'!$B$6:$F$1255,3,0)),"",VLOOKUP(B391,'START LİSTE'!$B$6:$F$1255,3,0))</f>
        <v/>
      </c>
      <c r="E391" s="4" t="str">
        <f>IF(ISERROR(VLOOKUP(B391,'START LİSTE'!$B$6:$F$1255,4,0)),"",VLOOKUP(B391,'START LİSTE'!$B$6:$F$1255,4,0))</f>
        <v/>
      </c>
      <c r="F391" s="5" t="str">
        <f>IF(ISERROR(VLOOKUP($B391,'START LİSTE'!$B$6:$F$1255,5,0)),"",VLOOKUP($B391,'START LİSTE'!$B$6:$F$1255,5,0))</f>
        <v/>
      </c>
      <c r="G391" s="57"/>
      <c r="H391" s="6" t="str">
        <f t="shared" si="13"/>
        <v/>
      </c>
    </row>
    <row r="392" spans="1:8" ht="18" customHeight="1" x14ac:dyDescent="0.25">
      <c r="A392" s="1" t="str">
        <f t="shared" ref="A392:A455" si="14">IF(OR(G392="DQ",G392="DNF",G392="DNS"),"-",IF(B392&lt;&gt;"",A391+1,""))</f>
        <v/>
      </c>
      <c r="B392" s="2"/>
      <c r="C392" s="3" t="str">
        <f>IF(ISERROR(VLOOKUP(B392,'START LİSTE'!$B$6:$F$1255,2,0)),"",VLOOKUP(B392,'START LİSTE'!$B$6:$F$1255,2,0))</f>
        <v/>
      </c>
      <c r="D392" s="3" t="str">
        <f>IF(ISERROR(VLOOKUP(B392,'START LİSTE'!$B$6:$F$1255,3,0)),"",VLOOKUP(B392,'START LİSTE'!$B$6:$F$1255,3,0))</f>
        <v/>
      </c>
      <c r="E392" s="4" t="str">
        <f>IF(ISERROR(VLOOKUP(B392,'START LİSTE'!$B$6:$F$1255,4,0)),"",VLOOKUP(B392,'START LİSTE'!$B$6:$F$1255,4,0))</f>
        <v/>
      </c>
      <c r="F392" s="5" t="str">
        <f>IF(ISERROR(VLOOKUP($B392,'START LİSTE'!$B$6:$F$1255,5,0)),"",VLOOKUP($B392,'START LİSTE'!$B$6:$F$1255,5,0))</f>
        <v/>
      </c>
      <c r="G392" s="57"/>
      <c r="H392" s="6" t="str">
        <f t="shared" si="13"/>
        <v/>
      </c>
    </row>
    <row r="393" spans="1:8" ht="18" customHeight="1" x14ac:dyDescent="0.25">
      <c r="A393" s="1" t="str">
        <f t="shared" si="14"/>
        <v/>
      </c>
      <c r="B393" s="2"/>
      <c r="C393" s="3" t="str">
        <f>IF(ISERROR(VLOOKUP(B393,'START LİSTE'!$B$6:$F$1255,2,0)),"",VLOOKUP(B393,'START LİSTE'!$B$6:$F$1255,2,0))</f>
        <v/>
      </c>
      <c r="D393" s="3" t="str">
        <f>IF(ISERROR(VLOOKUP(B393,'START LİSTE'!$B$6:$F$1255,3,0)),"",VLOOKUP(B393,'START LİSTE'!$B$6:$F$1255,3,0))</f>
        <v/>
      </c>
      <c r="E393" s="4" t="str">
        <f>IF(ISERROR(VLOOKUP(B393,'START LİSTE'!$B$6:$F$1255,4,0)),"",VLOOKUP(B393,'START LİSTE'!$B$6:$F$1255,4,0))</f>
        <v/>
      </c>
      <c r="F393" s="5" t="str">
        <f>IF(ISERROR(VLOOKUP($B393,'START LİSTE'!$B$6:$F$1255,5,0)),"",VLOOKUP($B393,'START LİSTE'!$B$6:$F$1255,5,0))</f>
        <v/>
      </c>
      <c r="G393" s="57"/>
      <c r="H393" s="6" t="str">
        <f t="shared" si="13"/>
        <v/>
      </c>
    </row>
    <row r="394" spans="1:8" ht="18" customHeight="1" x14ac:dyDescent="0.25">
      <c r="A394" s="1" t="str">
        <f t="shared" si="14"/>
        <v/>
      </c>
      <c r="B394" s="2"/>
      <c r="C394" s="3" t="str">
        <f>IF(ISERROR(VLOOKUP(B394,'START LİSTE'!$B$6:$F$1255,2,0)),"",VLOOKUP(B394,'START LİSTE'!$B$6:$F$1255,2,0))</f>
        <v/>
      </c>
      <c r="D394" s="3" t="str">
        <f>IF(ISERROR(VLOOKUP(B394,'START LİSTE'!$B$6:$F$1255,3,0)),"",VLOOKUP(B394,'START LİSTE'!$B$6:$F$1255,3,0))</f>
        <v/>
      </c>
      <c r="E394" s="4" t="str">
        <f>IF(ISERROR(VLOOKUP(B394,'START LİSTE'!$B$6:$F$1255,4,0)),"",VLOOKUP(B394,'START LİSTE'!$B$6:$F$1255,4,0))</f>
        <v/>
      </c>
      <c r="F394" s="5" t="str">
        <f>IF(ISERROR(VLOOKUP($B394,'START LİSTE'!$B$6:$F$1255,5,0)),"",VLOOKUP($B394,'START LİSTE'!$B$6:$F$1255,5,0))</f>
        <v/>
      </c>
      <c r="G394" s="57"/>
      <c r="H394" s="6" t="str">
        <f t="shared" si="13"/>
        <v/>
      </c>
    </row>
    <row r="395" spans="1:8" ht="18" customHeight="1" x14ac:dyDescent="0.25">
      <c r="A395" s="1" t="str">
        <f t="shared" si="14"/>
        <v/>
      </c>
      <c r="B395" s="2"/>
      <c r="C395" s="3" t="str">
        <f>IF(ISERROR(VLOOKUP(B395,'START LİSTE'!$B$6:$F$1255,2,0)),"",VLOOKUP(B395,'START LİSTE'!$B$6:$F$1255,2,0))</f>
        <v/>
      </c>
      <c r="D395" s="3" t="str">
        <f>IF(ISERROR(VLOOKUP(B395,'START LİSTE'!$B$6:$F$1255,3,0)),"",VLOOKUP(B395,'START LİSTE'!$B$6:$F$1255,3,0))</f>
        <v/>
      </c>
      <c r="E395" s="4" t="str">
        <f>IF(ISERROR(VLOOKUP(B395,'START LİSTE'!$B$6:$F$1255,4,0)),"",VLOOKUP(B395,'START LİSTE'!$B$6:$F$1255,4,0))</f>
        <v/>
      </c>
      <c r="F395" s="5" t="str">
        <f>IF(ISERROR(VLOOKUP($B395,'START LİSTE'!$B$6:$F$1255,5,0)),"",VLOOKUP($B395,'START LİSTE'!$B$6:$F$1255,5,0))</f>
        <v/>
      </c>
      <c r="G395" s="57"/>
      <c r="H395" s="6" t="str">
        <f t="shared" si="13"/>
        <v/>
      </c>
    </row>
    <row r="396" spans="1:8" ht="18" customHeight="1" x14ac:dyDescent="0.25">
      <c r="A396" s="1" t="str">
        <f t="shared" si="14"/>
        <v/>
      </c>
      <c r="B396" s="2"/>
      <c r="C396" s="3" t="str">
        <f>IF(ISERROR(VLOOKUP(B396,'START LİSTE'!$B$6:$F$1255,2,0)),"",VLOOKUP(B396,'START LİSTE'!$B$6:$F$1255,2,0))</f>
        <v/>
      </c>
      <c r="D396" s="3" t="str">
        <f>IF(ISERROR(VLOOKUP(B396,'START LİSTE'!$B$6:$F$1255,3,0)),"",VLOOKUP(B396,'START LİSTE'!$B$6:$F$1255,3,0))</f>
        <v/>
      </c>
      <c r="E396" s="4" t="str">
        <f>IF(ISERROR(VLOOKUP(B396,'START LİSTE'!$B$6:$F$1255,4,0)),"",VLOOKUP(B396,'START LİSTE'!$B$6:$F$1255,4,0))</f>
        <v/>
      </c>
      <c r="F396" s="5" t="str">
        <f>IF(ISERROR(VLOOKUP($B396,'START LİSTE'!$B$6:$F$1255,5,0)),"",VLOOKUP($B396,'START LİSTE'!$B$6:$F$1255,5,0))</f>
        <v/>
      </c>
      <c r="G396" s="57"/>
      <c r="H396" s="6" t="str">
        <f t="shared" si="13"/>
        <v/>
      </c>
    </row>
    <row r="397" spans="1:8" ht="18" customHeight="1" x14ac:dyDescent="0.25">
      <c r="A397" s="1" t="str">
        <f t="shared" si="14"/>
        <v/>
      </c>
      <c r="B397" s="2"/>
      <c r="C397" s="3" t="str">
        <f>IF(ISERROR(VLOOKUP(B397,'START LİSTE'!$B$6:$F$1255,2,0)),"",VLOOKUP(B397,'START LİSTE'!$B$6:$F$1255,2,0))</f>
        <v/>
      </c>
      <c r="D397" s="3" t="str">
        <f>IF(ISERROR(VLOOKUP(B397,'START LİSTE'!$B$6:$F$1255,3,0)),"",VLOOKUP(B397,'START LİSTE'!$B$6:$F$1255,3,0))</f>
        <v/>
      </c>
      <c r="E397" s="4" t="str">
        <f>IF(ISERROR(VLOOKUP(B397,'START LİSTE'!$B$6:$F$1255,4,0)),"",VLOOKUP(B397,'START LİSTE'!$B$6:$F$1255,4,0))</f>
        <v/>
      </c>
      <c r="F397" s="5" t="str">
        <f>IF(ISERROR(VLOOKUP($B397,'START LİSTE'!$B$6:$F$1255,5,0)),"",VLOOKUP($B397,'START LİSTE'!$B$6:$F$1255,5,0))</f>
        <v/>
      </c>
      <c r="G397" s="57"/>
      <c r="H397" s="6" t="str">
        <f t="shared" si="13"/>
        <v/>
      </c>
    </row>
    <row r="398" spans="1:8" ht="18" customHeight="1" x14ac:dyDescent="0.25">
      <c r="A398" s="1" t="str">
        <f t="shared" si="14"/>
        <v/>
      </c>
      <c r="B398" s="2"/>
      <c r="C398" s="3" t="str">
        <f>IF(ISERROR(VLOOKUP(B398,'START LİSTE'!$B$6:$F$1255,2,0)),"",VLOOKUP(B398,'START LİSTE'!$B$6:$F$1255,2,0))</f>
        <v/>
      </c>
      <c r="D398" s="3" t="str">
        <f>IF(ISERROR(VLOOKUP(B398,'START LİSTE'!$B$6:$F$1255,3,0)),"",VLOOKUP(B398,'START LİSTE'!$B$6:$F$1255,3,0))</f>
        <v/>
      </c>
      <c r="E398" s="4" t="str">
        <f>IF(ISERROR(VLOOKUP(B398,'START LİSTE'!$B$6:$F$1255,4,0)),"",VLOOKUP(B398,'START LİSTE'!$B$6:$F$1255,4,0))</f>
        <v/>
      </c>
      <c r="F398" s="5" t="str">
        <f>IF(ISERROR(VLOOKUP($B398,'START LİSTE'!$B$6:$F$1255,5,0)),"",VLOOKUP($B398,'START LİSTE'!$B$6:$F$1255,5,0))</f>
        <v/>
      </c>
      <c r="G398" s="57"/>
      <c r="H398" s="6" t="str">
        <f t="shared" si="13"/>
        <v/>
      </c>
    </row>
    <row r="399" spans="1:8" ht="18" customHeight="1" x14ac:dyDescent="0.25">
      <c r="A399" s="1" t="str">
        <f t="shared" si="14"/>
        <v/>
      </c>
      <c r="B399" s="2"/>
      <c r="C399" s="3" t="str">
        <f>IF(ISERROR(VLOOKUP(B399,'START LİSTE'!$B$6:$F$1255,2,0)),"",VLOOKUP(B399,'START LİSTE'!$B$6:$F$1255,2,0))</f>
        <v/>
      </c>
      <c r="D399" s="3" t="str">
        <f>IF(ISERROR(VLOOKUP(B399,'START LİSTE'!$B$6:$F$1255,3,0)),"",VLOOKUP(B399,'START LİSTE'!$B$6:$F$1255,3,0))</f>
        <v/>
      </c>
      <c r="E399" s="4" t="str">
        <f>IF(ISERROR(VLOOKUP(B399,'START LİSTE'!$B$6:$F$1255,4,0)),"",VLOOKUP(B399,'START LİSTE'!$B$6:$F$1255,4,0))</f>
        <v/>
      </c>
      <c r="F399" s="5" t="str">
        <f>IF(ISERROR(VLOOKUP($B399,'START LİSTE'!$B$6:$F$1255,5,0)),"",VLOOKUP($B399,'START LİSTE'!$B$6:$F$1255,5,0))</f>
        <v/>
      </c>
      <c r="G399" s="57"/>
      <c r="H399" s="6" t="str">
        <f t="shared" si="13"/>
        <v/>
      </c>
    </row>
    <row r="400" spans="1:8" ht="18" customHeight="1" x14ac:dyDescent="0.25">
      <c r="A400" s="1" t="str">
        <f t="shared" si="14"/>
        <v/>
      </c>
      <c r="B400" s="2"/>
      <c r="C400" s="3" t="str">
        <f>IF(ISERROR(VLOOKUP(B400,'START LİSTE'!$B$6:$F$1255,2,0)),"",VLOOKUP(B400,'START LİSTE'!$B$6:$F$1255,2,0))</f>
        <v/>
      </c>
      <c r="D400" s="3" t="str">
        <f>IF(ISERROR(VLOOKUP(B400,'START LİSTE'!$B$6:$F$1255,3,0)),"",VLOOKUP(B400,'START LİSTE'!$B$6:$F$1255,3,0))</f>
        <v/>
      </c>
      <c r="E400" s="4" t="str">
        <f>IF(ISERROR(VLOOKUP(B400,'START LİSTE'!$B$6:$F$1255,4,0)),"",VLOOKUP(B400,'START LİSTE'!$B$6:$F$1255,4,0))</f>
        <v/>
      </c>
      <c r="F400" s="5" t="str">
        <f>IF(ISERROR(VLOOKUP($B400,'START LİSTE'!$B$6:$F$1255,5,0)),"",VLOOKUP($B400,'START LİSTE'!$B$6:$F$1255,5,0))</f>
        <v/>
      </c>
      <c r="G400" s="57"/>
      <c r="H400" s="6" t="str">
        <f t="shared" si="13"/>
        <v/>
      </c>
    </row>
    <row r="401" spans="1:8" ht="18" customHeight="1" x14ac:dyDescent="0.25">
      <c r="A401" s="1" t="str">
        <f t="shared" si="14"/>
        <v/>
      </c>
      <c r="B401" s="2"/>
      <c r="C401" s="3" t="str">
        <f>IF(ISERROR(VLOOKUP(B401,'START LİSTE'!$B$6:$F$1255,2,0)),"",VLOOKUP(B401,'START LİSTE'!$B$6:$F$1255,2,0))</f>
        <v/>
      </c>
      <c r="D401" s="3" t="str">
        <f>IF(ISERROR(VLOOKUP(B401,'START LİSTE'!$B$6:$F$1255,3,0)),"",VLOOKUP(B401,'START LİSTE'!$B$6:$F$1255,3,0))</f>
        <v/>
      </c>
      <c r="E401" s="4" t="str">
        <f>IF(ISERROR(VLOOKUP(B401,'START LİSTE'!$B$6:$F$1255,4,0)),"",VLOOKUP(B401,'START LİSTE'!$B$6:$F$1255,4,0))</f>
        <v/>
      </c>
      <c r="F401" s="5" t="str">
        <f>IF(ISERROR(VLOOKUP($B401,'START LİSTE'!$B$6:$F$1255,5,0)),"",VLOOKUP($B401,'START LİSTE'!$B$6:$F$1255,5,0))</f>
        <v/>
      </c>
      <c r="G401" s="57"/>
      <c r="H401" s="6" t="str">
        <f t="shared" si="13"/>
        <v/>
      </c>
    </row>
    <row r="402" spans="1:8" ht="18" customHeight="1" x14ac:dyDescent="0.25">
      <c r="A402" s="1" t="str">
        <f t="shared" si="14"/>
        <v/>
      </c>
      <c r="B402" s="2"/>
      <c r="C402" s="3" t="str">
        <f>IF(ISERROR(VLOOKUP(B402,'START LİSTE'!$B$6:$F$1255,2,0)),"",VLOOKUP(B402,'START LİSTE'!$B$6:$F$1255,2,0))</f>
        <v/>
      </c>
      <c r="D402" s="3" t="str">
        <f>IF(ISERROR(VLOOKUP(B402,'START LİSTE'!$B$6:$F$1255,3,0)),"",VLOOKUP(B402,'START LİSTE'!$B$6:$F$1255,3,0))</f>
        <v/>
      </c>
      <c r="E402" s="4" t="str">
        <f>IF(ISERROR(VLOOKUP(B402,'START LİSTE'!$B$6:$F$1255,4,0)),"",VLOOKUP(B402,'START LİSTE'!$B$6:$F$1255,4,0))</f>
        <v/>
      </c>
      <c r="F402" s="5" t="str">
        <f>IF(ISERROR(VLOOKUP($B402,'START LİSTE'!$B$6:$F$1255,5,0)),"",VLOOKUP($B402,'START LİSTE'!$B$6:$F$1255,5,0))</f>
        <v/>
      </c>
      <c r="G402" s="57"/>
      <c r="H402" s="6" t="str">
        <f t="shared" si="13"/>
        <v/>
      </c>
    </row>
    <row r="403" spans="1:8" ht="18" customHeight="1" x14ac:dyDescent="0.25">
      <c r="A403" s="1" t="str">
        <f t="shared" si="14"/>
        <v/>
      </c>
      <c r="B403" s="2"/>
      <c r="C403" s="3" t="str">
        <f>IF(ISERROR(VLOOKUP(B403,'START LİSTE'!$B$6:$F$1255,2,0)),"",VLOOKUP(B403,'START LİSTE'!$B$6:$F$1255,2,0))</f>
        <v/>
      </c>
      <c r="D403" s="3" t="str">
        <f>IF(ISERROR(VLOOKUP(B403,'START LİSTE'!$B$6:$F$1255,3,0)),"",VLOOKUP(B403,'START LİSTE'!$B$6:$F$1255,3,0))</f>
        <v/>
      </c>
      <c r="E403" s="4" t="str">
        <f>IF(ISERROR(VLOOKUP(B403,'START LİSTE'!$B$6:$F$1255,4,0)),"",VLOOKUP(B403,'START LİSTE'!$B$6:$F$1255,4,0))</f>
        <v/>
      </c>
      <c r="F403" s="5" t="str">
        <f>IF(ISERROR(VLOOKUP($B403,'START LİSTE'!$B$6:$F$1255,5,0)),"",VLOOKUP($B403,'START LİSTE'!$B$6:$F$1255,5,0))</f>
        <v/>
      </c>
      <c r="G403" s="57"/>
      <c r="H403" s="6" t="str">
        <f t="shared" si="13"/>
        <v/>
      </c>
    </row>
    <row r="404" spans="1:8" ht="18" customHeight="1" x14ac:dyDescent="0.25">
      <c r="A404" s="1" t="str">
        <f t="shared" si="14"/>
        <v/>
      </c>
      <c r="B404" s="2"/>
      <c r="C404" s="3" t="str">
        <f>IF(ISERROR(VLOOKUP(B404,'START LİSTE'!$B$6:$F$1255,2,0)),"",VLOOKUP(B404,'START LİSTE'!$B$6:$F$1255,2,0))</f>
        <v/>
      </c>
      <c r="D404" s="3" t="str">
        <f>IF(ISERROR(VLOOKUP(B404,'START LİSTE'!$B$6:$F$1255,3,0)),"",VLOOKUP(B404,'START LİSTE'!$B$6:$F$1255,3,0))</f>
        <v/>
      </c>
      <c r="E404" s="4" t="str">
        <f>IF(ISERROR(VLOOKUP(B404,'START LİSTE'!$B$6:$F$1255,4,0)),"",VLOOKUP(B404,'START LİSTE'!$B$6:$F$1255,4,0))</f>
        <v/>
      </c>
      <c r="F404" s="5" t="str">
        <f>IF(ISERROR(VLOOKUP($B404,'START LİSTE'!$B$6:$F$1255,5,0)),"",VLOOKUP($B404,'START LİSTE'!$B$6:$F$1255,5,0))</f>
        <v/>
      </c>
      <c r="G404" s="57"/>
      <c r="H404" s="6" t="str">
        <f t="shared" si="13"/>
        <v/>
      </c>
    </row>
    <row r="405" spans="1:8" ht="18" customHeight="1" x14ac:dyDescent="0.25">
      <c r="A405" s="1" t="str">
        <f t="shared" si="14"/>
        <v/>
      </c>
      <c r="B405" s="2"/>
      <c r="C405" s="3" t="str">
        <f>IF(ISERROR(VLOOKUP(B405,'START LİSTE'!$B$6:$F$1255,2,0)),"",VLOOKUP(B405,'START LİSTE'!$B$6:$F$1255,2,0))</f>
        <v/>
      </c>
      <c r="D405" s="3" t="str">
        <f>IF(ISERROR(VLOOKUP(B405,'START LİSTE'!$B$6:$F$1255,3,0)),"",VLOOKUP(B405,'START LİSTE'!$B$6:$F$1255,3,0))</f>
        <v/>
      </c>
      <c r="E405" s="4" t="str">
        <f>IF(ISERROR(VLOOKUP(B405,'START LİSTE'!$B$6:$F$1255,4,0)),"",VLOOKUP(B405,'START LİSTE'!$B$6:$F$1255,4,0))</f>
        <v/>
      </c>
      <c r="F405" s="5" t="str">
        <f>IF(ISERROR(VLOOKUP($B405,'START LİSTE'!$B$6:$F$1255,5,0)),"",VLOOKUP($B405,'START LİSTE'!$B$6:$F$1255,5,0))</f>
        <v/>
      </c>
      <c r="G405" s="57"/>
      <c r="H405" s="6" t="str">
        <f t="shared" si="13"/>
        <v/>
      </c>
    </row>
    <row r="406" spans="1:8" ht="18" customHeight="1" x14ac:dyDescent="0.25">
      <c r="A406" s="1" t="str">
        <f t="shared" si="14"/>
        <v/>
      </c>
      <c r="B406" s="2"/>
      <c r="C406" s="3" t="str">
        <f>IF(ISERROR(VLOOKUP(B406,'START LİSTE'!$B$6:$F$1255,2,0)),"",VLOOKUP(B406,'START LİSTE'!$B$6:$F$1255,2,0))</f>
        <v/>
      </c>
      <c r="D406" s="3" t="str">
        <f>IF(ISERROR(VLOOKUP(B406,'START LİSTE'!$B$6:$F$1255,3,0)),"",VLOOKUP(B406,'START LİSTE'!$B$6:$F$1255,3,0))</f>
        <v/>
      </c>
      <c r="E406" s="4" t="str">
        <f>IF(ISERROR(VLOOKUP(B406,'START LİSTE'!$B$6:$F$1255,4,0)),"",VLOOKUP(B406,'START LİSTE'!$B$6:$F$1255,4,0))</f>
        <v/>
      </c>
      <c r="F406" s="5" t="str">
        <f>IF(ISERROR(VLOOKUP($B406,'START LİSTE'!$B$6:$F$1255,5,0)),"",VLOOKUP($B406,'START LİSTE'!$B$6:$F$1255,5,0))</f>
        <v/>
      </c>
      <c r="G406" s="57"/>
      <c r="H406" s="6" t="str">
        <f t="shared" si="13"/>
        <v/>
      </c>
    </row>
    <row r="407" spans="1:8" ht="18" customHeight="1" x14ac:dyDescent="0.25">
      <c r="A407" s="1" t="str">
        <f t="shared" si="14"/>
        <v/>
      </c>
      <c r="B407" s="2"/>
      <c r="C407" s="3" t="str">
        <f>IF(ISERROR(VLOOKUP(B407,'START LİSTE'!$B$6:$F$1255,2,0)),"",VLOOKUP(B407,'START LİSTE'!$B$6:$F$1255,2,0))</f>
        <v/>
      </c>
      <c r="D407" s="3" t="str">
        <f>IF(ISERROR(VLOOKUP(B407,'START LİSTE'!$B$6:$F$1255,3,0)),"",VLOOKUP(B407,'START LİSTE'!$B$6:$F$1255,3,0))</f>
        <v/>
      </c>
      <c r="E407" s="4" t="str">
        <f>IF(ISERROR(VLOOKUP(B407,'START LİSTE'!$B$6:$F$1255,4,0)),"",VLOOKUP(B407,'START LİSTE'!$B$6:$F$1255,4,0))</f>
        <v/>
      </c>
      <c r="F407" s="5" t="str">
        <f>IF(ISERROR(VLOOKUP($B407,'START LİSTE'!$B$6:$F$1255,5,0)),"",VLOOKUP($B407,'START LİSTE'!$B$6:$F$1255,5,0))</f>
        <v/>
      </c>
      <c r="G407" s="57"/>
      <c r="H407" s="6" t="str">
        <f t="shared" si="13"/>
        <v/>
      </c>
    </row>
    <row r="408" spans="1:8" ht="18" customHeight="1" x14ac:dyDescent="0.25">
      <c r="A408" s="1" t="str">
        <f t="shared" si="14"/>
        <v/>
      </c>
      <c r="B408" s="2"/>
      <c r="C408" s="3" t="str">
        <f>IF(ISERROR(VLOOKUP(B408,'START LİSTE'!$B$6:$F$1255,2,0)),"",VLOOKUP(B408,'START LİSTE'!$B$6:$F$1255,2,0))</f>
        <v/>
      </c>
      <c r="D408" s="3" t="str">
        <f>IF(ISERROR(VLOOKUP(B408,'START LİSTE'!$B$6:$F$1255,3,0)),"",VLOOKUP(B408,'START LİSTE'!$B$6:$F$1255,3,0))</f>
        <v/>
      </c>
      <c r="E408" s="4" t="str">
        <f>IF(ISERROR(VLOOKUP(B408,'START LİSTE'!$B$6:$F$1255,4,0)),"",VLOOKUP(B408,'START LİSTE'!$B$6:$F$1255,4,0))</f>
        <v/>
      </c>
      <c r="F408" s="5" t="str">
        <f>IF(ISERROR(VLOOKUP($B408,'START LİSTE'!$B$6:$F$1255,5,0)),"",VLOOKUP($B408,'START LİSTE'!$B$6:$F$1255,5,0))</f>
        <v/>
      </c>
      <c r="G408" s="57"/>
      <c r="H408" s="6" t="str">
        <f t="shared" ref="H408:H430" si="15">IF(OR(G408="DQ",G408="DNF",G408="DNS"),"-",IF(B408&lt;&gt;"",IF(E408="F",H407,H407+1),""))</f>
        <v/>
      </c>
    </row>
    <row r="409" spans="1:8" ht="18" customHeight="1" x14ac:dyDescent="0.25">
      <c r="A409" s="1" t="str">
        <f t="shared" si="14"/>
        <v/>
      </c>
      <c r="B409" s="2"/>
      <c r="C409" s="3" t="str">
        <f>IF(ISERROR(VLOOKUP(B409,'START LİSTE'!$B$6:$F$1255,2,0)),"",VLOOKUP(B409,'START LİSTE'!$B$6:$F$1255,2,0))</f>
        <v/>
      </c>
      <c r="D409" s="3" t="str">
        <f>IF(ISERROR(VLOOKUP(B409,'START LİSTE'!$B$6:$F$1255,3,0)),"",VLOOKUP(B409,'START LİSTE'!$B$6:$F$1255,3,0))</f>
        <v/>
      </c>
      <c r="E409" s="4" t="str">
        <f>IF(ISERROR(VLOOKUP(B409,'START LİSTE'!$B$6:$F$1255,4,0)),"",VLOOKUP(B409,'START LİSTE'!$B$6:$F$1255,4,0))</f>
        <v/>
      </c>
      <c r="F409" s="5" t="str">
        <f>IF(ISERROR(VLOOKUP($B409,'START LİSTE'!$B$6:$F$1255,5,0)),"",VLOOKUP($B409,'START LİSTE'!$B$6:$F$1255,5,0))</f>
        <v/>
      </c>
      <c r="G409" s="57"/>
      <c r="H409" s="6" t="str">
        <f t="shared" si="15"/>
        <v/>
      </c>
    </row>
    <row r="410" spans="1:8" ht="18" customHeight="1" x14ac:dyDescent="0.25">
      <c r="A410" s="1" t="str">
        <f t="shared" si="14"/>
        <v/>
      </c>
      <c r="B410" s="2"/>
      <c r="C410" s="3" t="str">
        <f>IF(ISERROR(VLOOKUP(B410,'START LİSTE'!$B$6:$F$1255,2,0)),"",VLOOKUP(B410,'START LİSTE'!$B$6:$F$1255,2,0))</f>
        <v/>
      </c>
      <c r="D410" s="3" t="str">
        <f>IF(ISERROR(VLOOKUP(B410,'START LİSTE'!$B$6:$F$1255,3,0)),"",VLOOKUP(B410,'START LİSTE'!$B$6:$F$1255,3,0))</f>
        <v/>
      </c>
      <c r="E410" s="4" t="str">
        <f>IF(ISERROR(VLOOKUP(B410,'START LİSTE'!$B$6:$F$1255,4,0)),"",VLOOKUP(B410,'START LİSTE'!$B$6:$F$1255,4,0))</f>
        <v/>
      </c>
      <c r="F410" s="5" t="str">
        <f>IF(ISERROR(VLOOKUP($B410,'START LİSTE'!$B$6:$F$1255,5,0)),"",VLOOKUP($B410,'START LİSTE'!$B$6:$F$1255,5,0))</f>
        <v/>
      </c>
      <c r="G410" s="57"/>
      <c r="H410" s="6" t="str">
        <f t="shared" si="15"/>
        <v/>
      </c>
    </row>
    <row r="411" spans="1:8" ht="18" customHeight="1" x14ac:dyDescent="0.25">
      <c r="A411" s="1" t="str">
        <f t="shared" si="14"/>
        <v/>
      </c>
      <c r="B411" s="2"/>
      <c r="C411" s="3" t="str">
        <f>IF(ISERROR(VLOOKUP(B411,'START LİSTE'!$B$6:$F$1255,2,0)),"",VLOOKUP(B411,'START LİSTE'!$B$6:$F$1255,2,0))</f>
        <v/>
      </c>
      <c r="D411" s="3" t="str">
        <f>IF(ISERROR(VLOOKUP(B411,'START LİSTE'!$B$6:$F$1255,3,0)),"",VLOOKUP(B411,'START LİSTE'!$B$6:$F$1255,3,0))</f>
        <v/>
      </c>
      <c r="E411" s="4" t="str">
        <f>IF(ISERROR(VLOOKUP(B411,'START LİSTE'!$B$6:$F$1255,4,0)),"",VLOOKUP(B411,'START LİSTE'!$B$6:$F$1255,4,0))</f>
        <v/>
      </c>
      <c r="F411" s="5" t="str">
        <f>IF(ISERROR(VLOOKUP($B411,'START LİSTE'!$B$6:$F$1255,5,0)),"",VLOOKUP($B411,'START LİSTE'!$B$6:$F$1255,5,0))</f>
        <v/>
      </c>
      <c r="G411" s="57"/>
      <c r="H411" s="6" t="str">
        <f t="shared" si="15"/>
        <v/>
      </c>
    </row>
    <row r="412" spans="1:8" ht="18" customHeight="1" x14ac:dyDescent="0.25">
      <c r="A412" s="1" t="str">
        <f t="shared" si="14"/>
        <v/>
      </c>
      <c r="B412" s="2"/>
      <c r="C412" s="3" t="str">
        <f>IF(ISERROR(VLOOKUP(B412,'START LİSTE'!$B$6:$F$1255,2,0)),"",VLOOKUP(B412,'START LİSTE'!$B$6:$F$1255,2,0))</f>
        <v/>
      </c>
      <c r="D412" s="3" t="str">
        <f>IF(ISERROR(VLOOKUP(B412,'START LİSTE'!$B$6:$F$1255,3,0)),"",VLOOKUP(B412,'START LİSTE'!$B$6:$F$1255,3,0))</f>
        <v/>
      </c>
      <c r="E412" s="4" t="str">
        <f>IF(ISERROR(VLOOKUP(B412,'START LİSTE'!$B$6:$F$1255,4,0)),"",VLOOKUP(B412,'START LİSTE'!$B$6:$F$1255,4,0))</f>
        <v/>
      </c>
      <c r="F412" s="5" t="str">
        <f>IF(ISERROR(VLOOKUP($B412,'START LİSTE'!$B$6:$F$1255,5,0)),"",VLOOKUP($B412,'START LİSTE'!$B$6:$F$1255,5,0))</f>
        <v/>
      </c>
      <c r="G412" s="57"/>
      <c r="H412" s="6" t="str">
        <f t="shared" si="15"/>
        <v/>
      </c>
    </row>
    <row r="413" spans="1:8" ht="18" customHeight="1" x14ac:dyDescent="0.25">
      <c r="A413" s="1" t="str">
        <f t="shared" si="14"/>
        <v/>
      </c>
      <c r="B413" s="2"/>
      <c r="C413" s="3" t="str">
        <f>IF(ISERROR(VLOOKUP(B413,'START LİSTE'!$B$6:$F$1255,2,0)),"",VLOOKUP(B413,'START LİSTE'!$B$6:$F$1255,2,0))</f>
        <v/>
      </c>
      <c r="D413" s="3" t="str">
        <f>IF(ISERROR(VLOOKUP(B413,'START LİSTE'!$B$6:$F$1255,3,0)),"",VLOOKUP(B413,'START LİSTE'!$B$6:$F$1255,3,0))</f>
        <v/>
      </c>
      <c r="E413" s="4" t="str">
        <f>IF(ISERROR(VLOOKUP(B413,'START LİSTE'!$B$6:$F$1255,4,0)),"",VLOOKUP(B413,'START LİSTE'!$B$6:$F$1255,4,0))</f>
        <v/>
      </c>
      <c r="F413" s="5" t="str">
        <f>IF(ISERROR(VLOOKUP($B413,'START LİSTE'!$B$6:$F$1255,5,0)),"",VLOOKUP($B413,'START LİSTE'!$B$6:$F$1255,5,0))</f>
        <v/>
      </c>
      <c r="G413" s="57"/>
      <c r="H413" s="6" t="str">
        <f t="shared" si="15"/>
        <v/>
      </c>
    </row>
    <row r="414" spans="1:8" ht="18" customHeight="1" x14ac:dyDescent="0.25">
      <c r="A414" s="1" t="str">
        <f t="shared" si="14"/>
        <v/>
      </c>
      <c r="B414" s="2"/>
      <c r="C414" s="3" t="str">
        <f>IF(ISERROR(VLOOKUP(B414,'START LİSTE'!$B$6:$F$1255,2,0)),"",VLOOKUP(B414,'START LİSTE'!$B$6:$F$1255,2,0))</f>
        <v/>
      </c>
      <c r="D414" s="3" t="str">
        <f>IF(ISERROR(VLOOKUP(B414,'START LİSTE'!$B$6:$F$1255,3,0)),"",VLOOKUP(B414,'START LİSTE'!$B$6:$F$1255,3,0))</f>
        <v/>
      </c>
      <c r="E414" s="4" t="str">
        <f>IF(ISERROR(VLOOKUP(B414,'START LİSTE'!$B$6:$F$1255,4,0)),"",VLOOKUP(B414,'START LİSTE'!$B$6:$F$1255,4,0))</f>
        <v/>
      </c>
      <c r="F414" s="5" t="str">
        <f>IF(ISERROR(VLOOKUP($B414,'START LİSTE'!$B$6:$F$1255,5,0)),"",VLOOKUP($B414,'START LİSTE'!$B$6:$F$1255,5,0))</f>
        <v/>
      </c>
      <c r="G414" s="57"/>
      <c r="H414" s="6" t="str">
        <f t="shared" si="15"/>
        <v/>
      </c>
    </row>
    <row r="415" spans="1:8" ht="18" customHeight="1" x14ac:dyDescent="0.25">
      <c r="A415" s="1" t="str">
        <f t="shared" si="14"/>
        <v/>
      </c>
      <c r="B415" s="2"/>
      <c r="C415" s="3" t="str">
        <f>IF(ISERROR(VLOOKUP(B415,'START LİSTE'!$B$6:$F$1255,2,0)),"",VLOOKUP(B415,'START LİSTE'!$B$6:$F$1255,2,0))</f>
        <v/>
      </c>
      <c r="D415" s="3" t="str">
        <f>IF(ISERROR(VLOOKUP(B415,'START LİSTE'!$B$6:$F$1255,3,0)),"",VLOOKUP(B415,'START LİSTE'!$B$6:$F$1255,3,0))</f>
        <v/>
      </c>
      <c r="E415" s="4" t="str">
        <f>IF(ISERROR(VLOOKUP(B415,'START LİSTE'!$B$6:$F$1255,4,0)),"",VLOOKUP(B415,'START LİSTE'!$B$6:$F$1255,4,0))</f>
        <v/>
      </c>
      <c r="F415" s="5" t="str">
        <f>IF(ISERROR(VLOOKUP($B415,'START LİSTE'!$B$6:$F$1255,5,0)),"",VLOOKUP($B415,'START LİSTE'!$B$6:$F$1255,5,0))</f>
        <v/>
      </c>
      <c r="G415" s="57"/>
      <c r="H415" s="6" t="str">
        <f t="shared" si="15"/>
        <v/>
      </c>
    </row>
    <row r="416" spans="1:8" ht="18" customHeight="1" x14ac:dyDescent="0.25">
      <c r="A416" s="1" t="str">
        <f t="shared" si="14"/>
        <v/>
      </c>
      <c r="B416" s="2"/>
      <c r="C416" s="3" t="str">
        <f>IF(ISERROR(VLOOKUP(B416,'START LİSTE'!$B$6:$F$1255,2,0)),"",VLOOKUP(B416,'START LİSTE'!$B$6:$F$1255,2,0))</f>
        <v/>
      </c>
      <c r="D416" s="3" t="str">
        <f>IF(ISERROR(VLOOKUP(B416,'START LİSTE'!$B$6:$F$1255,3,0)),"",VLOOKUP(B416,'START LİSTE'!$B$6:$F$1255,3,0))</f>
        <v/>
      </c>
      <c r="E416" s="4" t="str">
        <f>IF(ISERROR(VLOOKUP(B416,'START LİSTE'!$B$6:$F$1255,4,0)),"",VLOOKUP(B416,'START LİSTE'!$B$6:$F$1255,4,0))</f>
        <v/>
      </c>
      <c r="F416" s="5" t="str">
        <f>IF(ISERROR(VLOOKUP($B416,'START LİSTE'!$B$6:$F$1255,5,0)),"",VLOOKUP($B416,'START LİSTE'!$B$6:$F$1255,5,0))</f>
        <v/>
      </c>
      <c r="G416" s="57"/>
      <c r="H416" s="6" t="str">
        <f t="shared" si="15"/>
        <v/>
      </c>
    </row>
    <row r="417" spans="1:8" ht="18" customHeight="1" x14ac:dyDescent="0.25">
      <c r="A417" s="1" t="str">
        <f t="shared" si="14"/>
        <v/>
      </c>
      <c r="B417" s="2"/>
      <c r="C417" s="3" t="str">
        <f>IF(ISERROR(VLOOKUP(B417,'START LİSTE'!$B$6:$F$1255,2,0)),"",VLOOKUP(B417,'START LİSTE'!$B$6:$F$1255,2,0))</f>
        <v/>
      </c>
      <c r="D417" s="3" t="str">
        <f>IF(ISERROR(VLOOKUP(B417,'START LİSTE'!$B$6:$F$1255,3,0)),"",VLOOKUP(B417,'START LİSTE'!$B$6:$F$1255,3,0))</f>
        <v/>
      </c>
      <c r="E417" s="4" t="str">
        <f>IF(ISERROR(VLOOKUP(B417,'START LİSTE'!$B$6:$F$1255,4,0)),"",VLOOKUP(B417,'START LİSTE'!$B$6:$F$1255,4,0))</f>
        <v/>
      </c>
      <c r="F417" s="5" t="str">
        <f>IF(ISERROR(VLOOKUP($B417,'START LİSTE'!$B$6:$F$1255,5,0)),"",VLOOKUP($B417,'START LİSTE'!$B$6:$F$1255,5,0))</f>
        <v/>
      </c>
      <c r="G417" s="57"/>
      <c r="H417" s="6" t="str">
        <f t="shared" si="15"/>
        <v/>
      </c>
    </row>
    <row r="418" spans="1:8" ht="18" customHeight="1" x14ac:dyDescent="0.25">
      <c r="A418" s="1" t="str">
        <f t="shared" si="14"/>
        <v/>
      </c>
      <c r="B418" s="2"/>
      <c r="C418" s="3" t="str">
        <f>IF(ISERROR(VLOOKUP(B418,'START LİSTE'!$B$6:$F$1255,2,0)),"",VLOOKUP(B418,'START LİSTE'!$B$6:$F$1255,2,0))</f>
        <v/>
      </c>
      <c r="D418" s="3" t="str">
        <f>IF(ISERROR(VLOOKUP(B418,'START LİSTE'!$B$6:$F$1255,3,0)),"",VLOOKUP(B418,'START LİSTE'!$B$6:$F$1255,3,0))</f>
        <v/>
      </c>
      <c r="E418" s="4" t="str">
        <f>IF(ISERROR(VLOOKUP(B418,'START LİSTE'!$B$6:$F$1255,4,0)),"",VLOOKUP(B418,'START LİSTE'!$B$6:$F$1255,4,0))</f>
        <v/>
      </c>
      <c r="F418" s="5" t="str">
        <f>IF(ISERROR(VLOOKUP($B418,'START LİSTE'!$B$6:$F$1255,5,0)),"",VLOOKUP($B418,'START LİSTE'!$B$6:$F$1255,5,0))</f>
        <v/>
      </c>
      <c r="G418" s="57"/>
      <c r="H418" s="6" t="str">
        <f t="shared" si="15"/>
        <v/>
      </c>
    </row>
    <row r="419" spans="1:8" ht="18" customHeight="1" x14ac:dyDescent="0.25">
      <c r="A419" s="1" t="str">
        <f t="shared" si="14"/>
        <v/>
      </c>
      <c r="B419" s="2"/>
      <c r="C419" s="3" t="str">
        <f>IF(ISERROR(VLOOKUP(B419,'START LİSTE'!$B$6:$F$1255,2,0)),"",VLOOKUP(B419,'START LİSTE'!$B$6:$F$1255,2,0))</f>
        <v/>
      </c>
      <c r="D419" s="3" t="str">
        <f>IF(ISERROR(VLOOKUP(B419,'START LİSTE'!$B$6:$F$1255,3,0)),"",VLOOKUP(B419,'START LİSTE'!$B$6:$F$1255,3,0))</f>
        <v/>
      </c>
      <c r="E419" s="4" t="str">
        <f>IF(ISERROR(VLOOKUP(B419,'START LİSTE'!$B$6:$F$1255,4,0)),"",VLOOKUP(B419,'START LİSTE'!$B$6:$F$1255,4,0))</f>
        <v/>
      </c>
      <c r="F419" s="5" t="str">
        <f>IF(ISERROR(VLOOKUP($B419,'START LİSTE'!$B$6:$F$1255,5,0)),"",VLOOKUP($B419,'START LİSTE'!$B$6:$F$1255,5,0))</f>
        <v/>
      </c>
      <c r="G419" s="57"/>
      <c r="H419" s="6" t="str">
        <f t="shared" si="15"/>
        <v/>
      </c>
    </row>
    <row r="420" spans="1:8" ht="18" customHeight="1" x14ac:dyDescent="0.25">
      <c r="A420" s="1" t="str">
        <f t="shared" si="14"/>
        <v/>
      </c>
      <c r="B420" s="2"/>
      <c r="C420" s="3" t="str">
        <f>IF(ISERROR(VLOOKUP(B420,'START LİSTE'!$B$6:$F$1255,2,0)),"",VLOOKUP(B420,'START LİSTE'!$B$6:$F$1255,2,0))</f>
        <v/>
      </c>
      <c r="D420" s="3" t="str">
        <f>IF(ISERROR(VLOOKUP(B420,'START LİSTE'!$B$6:$F$1255,3,0)),"",VLOOKUP(B420,'START LİSTE'!$B$6:$F$1255,3,0))</f>
        <v/>
      </c>
      <c r="E420" s="4" t="str">
        <f>IF(ISERROR(VLOOKUP(B420,'START LİSTE'!$B$6:$F$1255,4,0)),"",VLOOKUP(B420,'START LİSTE'!$B$6:$F$1255,4,0))</f>
        <v/>
      </c>
      <c r="F420" s="5" t="str">
        <f>IF(ISERROR(VLOOKUP($B420,'START LİSTE'!$B$6:$F$1255,5,0)),"",VLOOKUP($B420,'START LİSTE'!$B$6:$F$1255,5,0))</f>
        <v/>
      </c>
      <c r="G420" s="57"/>
      <c r="H420" s="6" t="str">
        <f t="shared" si="15"/>
        <v/>
      </c>
    </row>
    <row r="421" spans="1:8" ht="18" customHeight="1" x14ac:dyDescent="0.25">
      <c r="A421" s="1" t="str">
        <f t="shared" si="14"/>
        <v/>
      </c>
      <c r="B421" s="2"/>
      <c r="C421" s="3" t="str">
        <f>IF(ISERROR(VLOOKUP(B421,'START LİSTE'!$B$6:$F$1255,2,0)),"",VLOOKUP(B421,'START LİSTE'!$B$6:$F$1255,2,0))</f>
        <v/>
      </c>
      <c r="D421" s="3" t="str">
        <f>IF(ISERROR(VLOOKUP(B421,'START LİSTE'!$B$6:$F$1255,3,0)),"",VLOOKUP(B421,'START LİSTE'!$B$6:$F$1255,3,0))</f>
        <v/>
      </c>
      <c r="E421" s="4" t="str">
        <f>IF(ISERROR(VLOOKUP(B421,'START LİSTE'!$B$6:$F$1255,4,0)),"",VLOOKUP(B421,'START LİSTE'!$B$6:$F$1255,4,0))</f>
        <v/>
      </c>
      <c r="F421" s="5" t="str">
        <f>IF(ISERROR(VLOOKUP($B421,'START LİSTE'!$B$6:$F$1255,5,0)),"",VLOOKUP($B421,'START LİSTE'!$B$6:$F$1255,5,0))</f>
        <v/>
      </c>
      <c r="G421" s="57"/>
      <c r="H421" s="6" t="str">
        <f t="shared" si="15"/>
        <v/>
      </c>
    </row>
    <row r="422" spans="1:8" ht="18" customHeight="1" x14ac:dyDescent="0.25">
      <c r="A422" s="1" t="str">
        <f t="shared" si="14"/>
        <v/>
      </c>
      <c r="B422" s="2"/>
      <c r="C422" s="3" t="str">
        <f>IF(ISERROR(VLOOKUP(B422,'START LİSTE'!$B$6:$F$1255,2,0)),"",VLOOKUP(B422,'START LİSTE'!$B$6:$F$1255,2,0))</f>
        <v/>
      </c>
      <c r="D422" s="3" t="str">
        <f>IF(ISERROR(VLOOKUP(B422,'START LİSTE'!$B$6:$F$1255,3,0)),"",VLOOKUP(B422,'START LİSTE'!$B$6:$F$1255,3,0))</f>
        <v/>
      </c>
      <c r="E422" s="4" t="str">
        <f>IF(ISERROR(VLOOKUP(B422,'START LİSTE'!$B$6:$F$1255,4,0)),"",VLOOKUP(B422,'START LİSTE'!$B$6:$F$1255,4,0))</f>
        <v/>
      </c>
      <c r="F422" s="5" t="str">
        <f>IF(ISERROR(VLOOKUP($B422,'START LİSTE'!$B$6:$F$1255,5,0)),"",VLOOKUP($B422,'START LİSTE'!$B$6:$F$1255,5,0))</f>
        <v/>
      </c>
      <c r="G422" s="57"/>
      <c r="H422" s="6" t="str">
        <f t="shared" si="15"/>
        <v/>
      </c>
    </row>
    <row r="423" spans="1:8" ht="18" customHeight="1" x14ac:dyDescent="0.25">
      <c r="A423" s="1" t="str">
        <f t="shared" si="14"/>
        <v/>
      </c>
      <c r="B423" s="2"/>
      <c r="C423" s="3" t="str">
        <f>IF(ISERROR(VLOOKUP(B423,'START LİSTE'!$B$6:$F$1255,2,0)),"",VLOOKUP(B423,'START LİSTE'!$B$6:$F$1255,2,0))</f>
        <v/>
      </c>
      <c r="D423" s="3" t="str">
        <f>IF(ISERROR(VLOOKUP(B423,'START LİSTE'!$B$6:$F$1255,3,0)),"",VLOOKUP(B423,'START LİSTE'!$B$6:$F$1255,3,0))</f>
        <v/>
      </c>
      <c r="E423" s="4" t="str">
        <f>IF(ISERROR(VLOOKUP(B423,'START LİSTE'!$B$6:$F$1255,4,0)),"",VLOOKUP(B423,'START LİSTE'!$B$6:$F$1255,4,0))</f>
        <v/>
      </c>
      <c r="F423" s="5" t="str">
        <f>IF(ISERROR(VLOOKUP($B423,'START LİSTE'!$B$6:$F$1255,5,0)),"",VLOOKUP($B423,'START LİSTE'!$B$6:$F$1255,5,0))</f>
        <v/>
      </c>
      <c r="G423" s="57"/>
      <c r="H423" s="6" t="str">
        <f t="shared" si="15"/>
        <v/>
      </c>
    </row>
    <row r="424" spans="1:8" ht="18" customHeight="1" x14ac:dyDescent="0.25">
      <c r="A424" s="1" t="str">
        <f t="shared" si="14"/>
        <v/>
      </c>
      <c r="B424" s="2"/>
      <c r="C424" s="3" t="str">
        <f>IF(ISERROR(VLOOKUP(B424,'START LİSTE'!$B$6:$F$1255,2,0)),"",VLOOKUP(B424,'START LİSTE'!$B$6:$F$1255,2,0))</f>
        <v/>
      </c>
      <c r="D424" s="3" t="str">
        <f>IF(ISERROR(VLOOKUP(B424,'START LİSTE'!$B$6:$F$1255,3,0)),"",VLOOKUP(B424,'START LİSTE'!$B$6:$F$1255,3,0))</f>
        <v/>
      </c>
      <c r="E424" s="4" t="str">
        <f>IF(ISERROR(VLOOKUP(B424,'START LİSTE'!$B$6:$F$1255,4,0)),"",VLOOKUP(B424,'START LİSTE'!$B$6:$F$1255,4,0))</f>
        <v/>
      </c>
      <c r="F424" s="5" t="str">
        <f>IF(ISERROR(VLOOKUP($B424,'START LİSTE'!$B$6:$F$1255,5,0)),"",VLOOKUP($B424,'START LİSTE'!$B$6:$F$1255,5,0))</f>
        <v/>
      </c>
      <c r="G424" s="57"/>
      <c r="H424" s="6" t="str">
        <f t="shared" si="15"/>
        <v/>
      </c>
    </row>
    <row r="425" spans="1:8" ht="18" customHeight="1" x14ac:dyDescent="0.25">
      <c r="A425" s="1" t="str">
        <f t="shared" si="14"/>
        <v/>
      </c>
      <c r="B425" s="2"/>
      <c r="C425" s="3" t="str">
        <f>IF(ISERROR(VLOOKUP(B425,'START LİSTE'!$B$6:$F$1255,2,0)),"",VLOOKUP(B425,'START LİSTE'!$B$6:$F$1255,2,0))</f>
        <v/>
      </c>
      <c r="D425" s="3" t="str">
        <f>IF(ISERROR(VLOOKUP(B425,'START LİSTE'!$B$6:$F$1255,3,0)),"",VLOOKUP(B425,'START LİSTE'!$B$6:$F$1255,3,0))</f>
        <v/>
      </c>
      <c r="E425" s="4" t="str">
        <f>IF(ISERROR(VLOOKUP(B425,'START LİSTE'!$B$6:$F$1255,4,0)),"",VLOOKUP(B425,'START LİSTE'!$B$6:$F$1255,4,0))</f>
        <v/>
      </c>
      <c r="F425" s="5" t="str">
        <f>IF(ISERROR(VLOOKUP($B425,'START LİSTE'!$B$6:$F$1255,5,0)),"",VLOOKUP($B425,'START LİSTE'!$B$6:$F$1255,5,0))</f>
        <v/>
      </c>
      <c r="G425" s="57"/>
      <c r="H425" s="6" t="str">
        <f t="shared" si="15"/>
        <v/>
      </c>
    </row>
    <row r="426" spans="1:8" ht="18" customHeight="1" x14ac:dyDescent="0.25">
      <c r="A426" s="1" t="str">
        <f t="shared" si="14"/>
        <v/>
      </c>
      <c r="B426" s="2"/>
      <c r="C426" s="3" t="str">
        <f>IF(ISERROR(VLOOKUP(B426,'START LİSTE'!$B$6:$F$1255,2,0)),"",VLOOKUP(B426,'START LİSTE'!$B$6:$F$1255,2,0))</f>
        <v/>
      </c>
      <c r="D426" s="3" t="str">
        <f>IF(ISERROR(VLOOKUP(B426,'START LİSTE'!$B$6:$F$1255,3,0)),"",VLOOKUP(B426,'START LİSTE'!$B$6:$F$1255,3,0))</f>
        <v/>
      </c>
      <c r="E426" s="4" t="str">
        <f>IF(ISERROR(VLOOKUP(B426,'START LİSTE'!$B$6:$F$1255,4,0)),"",VLOOKUP(B426,'START LİSTE'!$B$6:$F$1255,4,0))</f>
        <v/>
      </c>
      <c r="F426" s="5" t="str">
        <f>IF(ISERROR(VLOOKUP($B426,'START LİSTE'!$B$6:$F$1255,5,0)),"",VLOOKUP($B426,'START LİSTE'!$B$6:$F$1255,5,0))</f>
        <v/>
      </c>
      <c r="G426" s="57"/>
      <c r="H426" s="6" t="str">
        <f t="shared" si="15"/>
        <v/>
      </c>
    </row>
    <row r="427" spans="1:8" ht="18" customHeight="1" x14ac:dyDescent="0.25">
      <c r="A427" s="1" t="str">
        <f t="shared" si="14"/>
        <v/>
      </c>
      <c r="B427" s="2"/>
      <c r="C427" s="3" t="str">
        <f>IF(ISERROR(VLOOKUP(B427,'START LİSTE'!$B$6:$F$1255,2,0)),"",VLOOKUP(B427,'START LİSTE'!$B$6:$F$1255,2,0))</f>
        <v/>
      </c>
      <c r="D427" s="3" t="str">
        <f>IF(ISERROR(VLOOKUP(B427,'START LİSTE'!$B$6:$F$1255,3,0)),"",VLOOKUP(B427,'START LİSTE'!$B$6:$F$1255,3,0))</f>
        <v/>
      </c>
      <c r="E427" s="4" t="str">
        <f>IF(ISERROR(VLOOKUP(B427,'START LİSTE'!$B$6:$F$1255,4,0)),"",VLOOKUP(B427,'START LİSTE'!$B$6:$F$1255,4,0))</f>
        <v/>
      </c>
      <c r="F427" s="5" t="str">
        <f>IF(ISERROR(VLOOKUP($B427,'START LİSTE'!$B$6:$F$1255,5,0)),"",VLOOKUP($B427,'START LİSTE'!$B$6:$F$1255,5,0))</f>
        <v/>
      </c>
      <c r="G427" s="57"/>
      <c r="H427" s="6" t="str">
        <f t="shared" si="15"/>
        <v/>
      </c>
    </row>
    <row r="428" spans="1:8" ht="18" customHeight="1" x14ac:dyDescent="0.25">
      <c r="A428" s="1" t="str">
        <f t="shared" si="14"/>
        <v/>
      </c>
      <c r="B428" s="2"/>
      <c r="C428" s="3" t="str">
        <f>IF(ISERROR(VLOOKUP(B428,'START LİSTE'!$B$6:$F$1255,2,0)),"",VLOOKUP(B428,'START LİSTE'!$B$6:$F$1255,2,0))</f>
        <v/>
      </c>
      <c r="D428" s="3" t="str">
        <f>IF(ISERROR(VLOOKUP(B428,'START LİSTE'!$B$6:$F$1255,3,0)),"",VLOOKUP(B428,'START LİSTE'!$B$6:$F$1255,3,0))</f>
        <v/>
      </c>
      <c r="E428" s="4" t="str">
        <f>IF(ISERROR(VLOOKUP(B428,'START LİSTE'!$B$6:$F$1255,4,0)),"",VLOOKUP(B428,'START LİSTE'!$B$6:$F$1255,4,0))</f>
        <v/>
      </c>
      <c r="F428" s="5" t="str">
        <f>IF(ISERROR(VLOOKUP($B428,'START LİSTE'!$B$6:$F$1255,5,0)),"",VLOOKUP($B428,'START LİSTE'!$B$6:$F$1255,5,0))</f>
        <v/>
      </c>
      <c r="G428" s="57"/>
      <c r="H428" s="6" t="str">
        <f t="shared" si="15"/>
        <v/>
      </c>
    </row>
    <row r="429" spans="1:8" ht="18" customHeight="1" x14ac:dyDescent="0.25">
      <c r="A429" s="1" t="str">
        <f t="shared" si="14"/>
        <v/>
      </c>
      <c r="B429" s="2"/>
      <c r="C429" s="3" t="str">
        <f>IF(ISERROR(VLOOKUP(B429,'START LİSTE'!$B$6:$F$1255,2,0)),"",VLOOKUP(B429,'START LİSTE'!$B$6:$F$1255,2,0))</f>
        <v/>
      </c>
      <c r="D429" s="3" t="str">
        <f>IF(ISERROR(VLOOKUP(B429,'START LİSTE'!$B$6:$F$1255,3,0)),"",VLOOKUP(B429,'START LİSTE'!$B$6:$F$1255,3,0))</f>
        <v/>
      </c>
      <c r="E429" s="4" t="str">
        <f>IF(ISERROR(VLOOKUP(B429,'START LİSTE'!$B$6:$F$1255,4,0)),"",VLOOKUP(B429,'START LİSTE'!$B$6:$F$1255,4,0))</f>
        <v/>
      </c>
      <c r="F429" s="5" t="str">
        <f>IF(ISERROR(VLOOKUP($B429,'START LİSTE'!$B$6:$F$1255,5,0)),"",VLOOKUP($B429,'START LİSTE'!$B$6:$F$1255,5,0))</f>
        <v/>
      </c>
      <c r="G429" s="57"/>
      <c r="H429" s="6" t="str">
        <f t="shared" si="15"/>
        <v/>
      </c>
    </row>
    <row r="430" spans="1:8" ht="18" customHeight="1" x14ac:dyDescent="0.25">
      <c r="A430" s="1" t="str">
        <f t="shared" si="14"/>
        <v/>
      </c>
      <c r="B430" s="2"/>
      <c r="C430" s="3" t="str">
        <f>IF(ISERROR(VLOOKUP(B430,'START LİSTE'!$B$6:$F$1255,2,0)),"",VLOOKUP(B430,'START LİSTE'!$B$6:$F$1255,2,0))</f>
        <v/>
      </c>
      <c r="D430" s="3" t="str">
        <f>IF(ISERROR(VLOOKUP(B430,'START LİSTE'!$B$6:$F$1255,3,0)),"",VLOOKUP(B430,'START LİSTE'!$B$6:$F$1255,3,0))</f>
        <v/>
      </c>
      <c r="E430" s="4" t="str">
        <f>IF(ISERROR(VLOOKUP(B430,'START LİSTE'!$B$6:$F$1255,4,0)),"",VLOOKUP(B430,'START LİSTE'!$B$6:$F$1255,4,0))</f>
        <v/>
      </c>
      <c r="F430" s="5" t="str">
        <f>IF(ISERROR(VLOOKUP($B430,'START LİSTE'!$B$6:$F$1255,5,0)),"",VLOOKUP($B430,'START LİSTE'!$B$6:$F$1255,5,0))</f>
        <v/>
      </c>
      <c r="G430" s="57"/>
      <c r="H430" s="6" t="str">
        <f t="shared" si="15"/>
        <v/>
      </c>
    </row>
    <row r="431" spans="1:8" ht="18" customHeight="1" x14ac:dyDescent="0.25">
      <c r="A431" s="1" t="str">
        <f t="shared" si="14"/>
        <v/>
      </c>
      <c r="B431" s="2"/>
      <c r="C431" s="3" t="str">
        <f>IF(ISERROR(VLOOKUP(B431,'START LİSTE'!$B$6:$F$1255,2,0)),"",VLOOKUP(B431,'START LİSTE'!$B$6:$F$1255,2,0))</f>
        <v/>
      </c>
      <c r="D431" s="3" t="str">
        <f>IF(ISERROR(VLOOKUP(B431,'START LİSTE'!$B$6:$F$1255,3,0)),"",VLOOKUP(B431,'START LİSTE'!$B$6:$F$1255,3,0))</f>
        <v/>
      </c>
      <c r="E431" s="4" t="str">
        <f>IF(ISERROR(VLOOKUP(B431,'START LİSTE'!$B$6:$F$1255,4,0)),"",VLOOKUP(B431,'START LİSTE'!$B$6:$F$1255,4,0))</f>
        <v/>
      </c>
      <c r="F431" s="5" t="str">
        <f>IF(ISERROR(VLOOKUP($B431,'START LİSTE'!$B$6:$F$1255,5,0)),"",VLOOKUP($B431,'START LİSTE'!$B$6:$F$1255,5,0))</f>
        <v/>
      </c>
      <c r="G431" s="57"/>
      <c r="H431" s="6" t="str">
        <f t="shared" ref="H431:H457" si="16">IF(OR(G431="DQ",G431="DNF",G431="DNS"),"-",IF(B431&lt;&gt;"",IF(E431="F",H430,H430+1),""))</f>
        <v/>
      </c>
    </row>
    <row r="432" spans="1:8" ht="18" customHeight="1" x14ac:dyDescent="0.25">
      <c r="A432" s="1" t="str">
        <f t="shared" si="14"/>
        <v/>
      </c>
      <c r="B432" s="2"/>
      <c r="C432" s="3" t="str">
        <f>IF(ISERROR(VLOOKUP(B432,'START LİSTE'!$B$6:$F$1255,2,0)),"",VLOOKUP(B432,'START LİSTE'!$B$6:$F$1255,2,0))</f>
        <v/>
      </c>
      <c r="D432" s="3" t="str">
        <f>IF(ISERROR(VLOOKUP(B432,'START LİSTE'!$B$6:$F$1255,3,0)),"",VLOOKUP(B432,'START LİSTE'!$B$6:$F$1255,3,0))</f>
        <v/>
      </c>
      <c r="E432" s="4" t="str">
        <f>IF(ISERROR(VLOOKUP(B432,'START LİSTE'!$B$6:$F$1255,4,0)),"",VLOOKUP(B432,'START LİSTE'!$B$6:$F$1255,4,0))</f>
        <v/>
      </c>
      <c r="F432" s="5" t="str">
        <f>IF(ISERROR(VLOOKUP($B432,'START LİSTE'!$B$6:$F$1255,5,0)),"",VLOOKUP($B432,'START LİSTE'!$B$6:$F$1255,5,0))</f>
        <v/>
      </c>
      <c r="G432" s="57"/>
      <c r="H432" s="6" t="str">
        <f t="shared" si="16"/>
        <v/>
      </c>
    </row>
    <row r="433" spans="1:8" ht="18" customHeight="1" x14ac:dyDescent="0.25">
      <c r="A433" s="1" t="str">
        <f t="shared" si="14"/>
        <v/>
      </c>
      <c r="B433" s="2"/>
      <c r="C433" s="3" t="str">
        <f>IF(ISERROR(VLOOKUP(B433,'START LİSTE'!$B$6:$F$1255,2,0)),"",VLOOKUP(B433,'START LİSTE'!$B$6:$F$1255,2,0))</f>
        <v/>
      </c>
      <c r="D433" s="3" t="str">
        <f>IF(ISERROR(VLOOKUP(B433,'START LİSTE'!$B$6:$F$1255,3,0)),"",VLOOKUP(B433,'START LİSTE'!$B$6:$F$1255,3,0))</f>
        <v/>
      </c>
      <c r="E433" s="4" t="str">
        <f>IF(ISERROR(VLOOKUP(B433,'START LİSTE'!$B$6:$F$1255,4,0)),"",VLOOKUP(B433,'START LİSTE'!$B$6:$F$1255,4,0))</f>
        <v/>
      </c>
      <c r="F433" s="5" t="str">
        <f>IF(ISERROR(VLOOKUP($B433,'START LİSTE'!$B$6:$F$1255,5,0)),"",VLOOKUP($B433,'START LİSTE'!$B$6:$F$1255,5,0))</f>
        <v/>
      </c>
      <c r="G433" s="57"/>
      <c r="H433" s="6" t="str">
        <f t="shared" si="16"/>
        <v/>
      </c>
    </row>
    <row r="434" spans="1:8" ht="18" customHeight="1" x14ac:dyDescent="0.25">
      <c r="A434" s="1" t="str">
        <f t="shared" si="14"/>
        <v/>
      </c>
      <c r="B434" s="2"/>
      <c r="C434" s="3" t="str">
        <f>IF(ISERROR(VLOOKUP(B434,'START LİSTE'!$B$6:$F$1255,2,0)),"",VLOOKUP(B434,'START LİSTE'!$B$6:$F$1255,2,0))</f>
        <v/>
      </c>
      <c r="D434" s="3" t="str">
        <f>IF(ISERROR(VLOOKUP(B434,'START LİSTE'!$B$6:$F$1255,3,0)),"",VLOOKUP(B434,'START LİSTE'!$B$6:$F$1255,3,0))</f>
        <v/>
      </c>
      <c r="E434" s="4" t="str">
        <f>IF(ISERROR(VLOOKUP(B434,'START LİSTE'!$B$6:$F$1255,4,0)),"",VLOOKUP(B434,'START LİSTE'!$B$6:$F$1255,4,0))</f>
        <v/>
      </c>
      <c r="F434" s="5" t="str">
        <f>IF(ISERROR(VLOOKUP($B434,'START LİSTE'!$B$6:$F$1255,5,0)),"",VLOOKUP($B434,'START LİSTE'!$B$6:$F$1255,5,0))</f>
        <v/>
      </c>
      <c r="G434" s="57"/>
      <c r="H434" s="6" t="str">
        <f t="shared" si="16"/>
        <v/>
      </c>
    </row>
    <row r="435" spans="1:8" ht="18" customHeight="1" x14ac:dyDescent="0.25">
      <c r="A435" s="1" t="str">
        <f t="shared" si="14"/>
        <v/>
      </c>
      <c r="B435" s="2"/>
      <c r="C435" s="3" t="str">
        <f>IF(ISERROR(VLOOKUP(B435,'START LİSTE'!$B$6:$F$1255,2,0)),"",VLOOKUP(B435,'START LİSTE'!$B$6:$F$1255,2,0))</f>
        <v/>
      </c>
      <c r="D435" s="3" t="str">
        <f>IF(ISERROR(VLOOKUP(B435,'START LİSTE'!$B$6:$F$1255,3,0)),"",VLOOKUP(B435,'START LİSTE'!$B$6:$F$1255,3,0))</f>
        <v/>
      </c>
      <c r="E435" s="4" t="str">
        <f>IF(ISERROR(VLOOKUP(B435,'START LİSTE'!$B$6:$F$1255,4,0)),"",VLOOKUP(B435,'START LİSTE'!$B$6:$F$1255,4,0))</f>
        <v/>
      </c>
      <c r="F435" s="5" t="str">
        <f>IF(ISERROR(VLOOKUP($B435,'START LİSTE'!$B$6:$F$1255,5,0)),"",VLOOKUP($B435,'START LİSTE'!$B$6:$F$1255,5,0))</f>
        <v/>
      </c>
      <c r="G435" s="57"/>
      <c r="H435" s="6" t="str">
        <f t="shared" si="16"/>
        <v/>
      </c>
    </row>
    <row r="436" spans="1:8" ht="18" customHeight="1" x14ac:dyDescent="0.25">
      <c r="A436" s="1" t="str">
        <f t="shared" si="14"/>
        <v/>
      </c>
      <c r="B436" s="2"/>
      <c r="C436" s="3" t="str">
        <f>IF(ISERROR(VLOOKUP(B436,'START LİSTE'!$B$6:$F$1255,2,0)),"",VLOOKUP(B436,'START LİSTE'!$B$6:$F$1255,2,0))</f>
        <v/>
      </c>
      <c r="D436" s="3" t="str">
        <f>IF(ISERROR(VLOOKUP(B436,'START LİSTE'!$B$6:$F$1255,3,0)),"",VLOOKUP(B436,'START LİSTE'!$B$6:$F$1255,3,0))</f>
        <v/>
      </c>
      <c r="E436" s="4" t="str">
        <f>IF(ISERROR(VLOOKUP(B436,'START LİSTE'!$B$6:$F$1255,4,0)),"",VLOOKUP(B436,'START LİSTE'!$B$6:$F$1255,4,0))</f>
        <v/>
      </c>
      <c r="F436" s="5" t="str">
        <f>IF(ISERROR(VLOOKUP($B436,'START LİSTE'!$B$6:$F$1255,5,0)),"",VLOOKUP($B436,'START LİSTE'!$B$6:$F$1255,5,0))</f>
        <v/>
      </c>
      <c r="G436" s="57"/>
      <c r="H436" s="6" t="str">
        <f t="shared" si="16"/>
        <v/>
      </c>
    </row>
    <row r="437" spans="1:8" ht="18" customHeight="1" x14ac:dyDescent="0.25">
      <c r="A437" s="1" t="str">
        <f t="shared" si="14"/>
        <v/>
      </c>
      <c r="B437" s="2"/>
      <c r="C437" s="3" t="str">
        <f>IF(ISERROR(VLOOKUP(B437,'START LİSTE'!$B$6:$F$1255,2,0)),"",VLOOKUP(B437,'START LİSTE'!$B$6:$F$1255,2,0))</f>
        <v/>
      </c>
      <c r="D437" s="3" t="str">
        <f>IF(ISERROR(VLOOKUP(B437,'START LİSTE'!$B$6:$F$1255,3,0)),"",VLOOKUP(B437,'START LİSTE'!$B$6:$F$1255,3,0))</f>
        <v/>
      </c>
      <c r="E437" s="4" t="str">
        <f>IF(ISERROR(VLOOKUP(B437,'START LİSTE'!$B$6:$F$1255,4,0)),"",VLOOKUP(B437,'START LİSTE'!$B$6:$F$1255,4,0))</f>
        <v/>
      </c>
      <c r="F437" s="5" t="str">
        <f>IF(ISERROR(VLOOKUP($B437,'START LİSTE'!$B$6:$F$1255,5,0)),"",VLOOKUP($B437,'START LİSTE'!$B$6:$F$1255,5,0))</f>
        <v/>
      </c>
      <c r="G437" s="57"/>
      <c r="H437" s="6" t="str">
        <f t="shared" si="16"/>
        <v/>
      </c>
    </row>
    <row r="438" spans="1:8" ht="18" customHeight="1" x14ac:dyDescent="0.25">
      <c r="A438" s="1" t="str">
        <f t="shared" si="14"/>
        <v/>
      </c>
      <c r="B438" s="2"/>
      <c r="C438" s="3" t="str">
        <f>IF(ISERROR(VLOOKUP(B438,'START LİSTE'!$B$6:$F$1255,2,0)),"",VLOOKUP(B438,'START LİSTE'!$B$6:$F$1255,2,0))</f>
        <v/>
      </c>
      <c r="D438" s="3" t="str">
        <f>IF(ISERROR(VLOOKUP(B438,'START LİSTE'!$B$6:$F$1255,3,0)),"",VLOOKUP(B438,'START LİSTE'!$B$6:$F$1255,3,0))</f>
        <v/>
      </c>
      <c r="E438" s="4" t="str">
        <f>IF(ISERROR(VLOOKUP(B438,'START LİSTE'!$B$6:$F$1255,4,0)),"",VLOOKUP(B438,'START LİSTE'!$B$6:$F$1255,4,0))</f>
        <v/>
      </c>
      <c r="F438" s="5" t="str">
        <f>IF(ISERROR(VLOOKUP($B438,'START LİSTE'!$B$6:$F$1255,5,0)),"",VLOOKUP($B438,'START LİSTE'!$B$6:$F$1255,5,0))</f>
        <v/>
      </c>
      <c r="G438" s="57"/>
      <c r="H438" s="6" t="str">
        <f t="shared" si="16"/>
        <v/>
      </c>
    </row>
    <row r="439" spans="1:8" ht="18" customHeight="1" x14ac:dyDescent="0.25">
      <c r="A439" s="1" t="str">
        <f t="shared" si="14"/>
        <v/>
      </c>
      <c r="B439" s="2"/>
      <c r="C439" s="3" t="str">
        <f>IF(ISERROR(VLOOKUP(B439,'START LİSTE'!$B$6:$F$1255,2,0)),"",VLOOKUP(B439,'START LİSTE'!$B$6:$F$1255,2,0))</f>
        <v/>
      </c>
      <c r="D439" s="3" t="str">
        <f>IF(ISERROR(VLOOKUP(B439,'START LİSTE'!$B$6:$F$1255,3,0)),"",VLOOKUP(B439,'START LİSTE'!$B$6:$F$1255,3,0))</f>
        <v/>
      </c>
      <c r="E439" s="4" t="str">
        <f>IF(ISERROR(VLOOKUP(B439,'START LİSTE'!$B$6:$F$1255,4,0)),"",VLOOKUP(B439,'START LİSTE'!$B$6:$F$1255,4,0))</f>
        <v/>
      </c>
      <c r="F439" s="5" t="str">
        <f>IF(ISERROR(VLOOKUP($B439,'START LİSTE'!$B$6:$F$1255,5,0)),"",VLOOKUP($B439,'START LİSTE'!$B$6:$F$1255,5,0))</f>
        <v/>
      </c>
      <c r="G439" s="57"/>
      <c r="H439" s="6" t="str">
        <f t="shared" si="16"/>
        <v/>
      </c>
    </row>
    <row r="440" spans="1:8" ht="18" customHeight="1" x14ac:dyDescent="0.25">
      <c r="A440" s="1" t="str">
        <f t="shared" si="14"/>
        <v/>
      </c>
      <c r="B440" s="2"/>
      <c r="C440" s="3" t="str">
        <f>IF(ISERROR(VLOOKUP(B440,'START LİSTE'!$B$6:$F$1255,2,0)),"",VLOOKUP(B440,'START LİSTE'!$B$6:$F$1255,2,0))</f>
        <v/>
      </c>
      <c r="D440" s="3" t="str">
        <f>IF(ISERROR(VLOOKUP(B440,'START LİSTE'!$B$6:$F$1255,3,0)),"",VLOOKUP(B440,'START LİSTE'!$B$6:$F$1255,3,0))</f>
        <v/>
      </c>
      <c r="E440" s="4" t="str">
        <f>IF(ISERROR(VLOOKUP(B440,'START LİSTE'!$B$6:$F$1255,4,0)),"",VLOOKUP(B440,'START LİSTE'!$B$6:$F$1255,4,0))</f>
        <v/>
      </c>
      <c r="F440" s="5" t="str">
        <f>IF(ISERROR(VLOOKUP($B440,'START LİSTE'!$B$6:$F$1255,5,0)),"",VLOOKUP($B440,'START LİSTE'!$B$6:$F$1255,5,0))</f>
        <v/>
      </c>
      <c r="G440" s="57"/>
      <c r="H440" s="6" t="str">
        <f t="shared" si="16"/>
        <v/>
      </c>
    </row>
    <row r="441" spans="1:8" ht="18" customHeight="1" x14ac:dyDescent="0.25">
      <c r="A441" s="1" t="str">
        <f t="shared" si="14"/>
        <v/>
      </c>
      <c r="B441" s="2"/>
      <c r="C441" s="3" t="str">
        <f>IF(ISERROR(VLOOKUP(B441,'START LİSTE'!$B$6:$F$1255,2,0)),"",VLOOKUP(B441,'START LİSTE'!$B$6:$F$1255,2,0))</f>
        <v/>
      </c>
      <c r="D441" s="3" t="str">
        <f>IF(ISERROR(VLOOKUP(B441,'START LİSTE'!$B$6:$F$1255,3,0)),"",VLOOKUP(B441,'START LİSTE'!$B$6:$F$1255,3,0))</f>
        <v/>
      </c>
      <c r="E441" s="4" t="str">
        <f>IF(ISERROR(VLOOKUP(B441,'START LİSTE'!$B$6:$F$1255,4,0)),"",VLOOKUP(B441,'START LİSTE'!$B$6:$F$1255,4,0))</f>
        <v/>
      </c>
      <c r="F441" s="5" t="str">
        <f>IF(ISERROR(VLOOKUP($B441,'START LİSTE'!$B$6:$F$1255,5,0)),"",VLOOKUP($B441,'START LİSTE'!$B$6:$F$1255,5,0))</f>
        <v/>
      </c>
      <c r="G441" s="57"/>
      <c r="H441" s="6" t="str">
        <f t="shared" si="16"/>
        <v/>
      </c>
    </row>
    <row r="442" spans="1:8" ht="18" customHeight="1" x14ac:dyDescent="0.25">
      <c r="A442" s="1" t="str">
        <f t="shared" si="14"/>
        <v/>
      </c>
      <c r="B442" s="2"/>
      <c r="C442" s="3" t="str">
        <f>IF(ISERROR(VLOOKUP(B442,'START LİSTE'!$B$6:$F$1255,2,0)),"",VLOOKUP(B442,'START LİSTE'!$B$6:$F$1255,2,0))</f>
        <v/>
      </c>
      <c r="D442" s="3" t="str">
        <f>IF(ISERROR(VLOOKUP(B442,'START LİSTE'!$B$6:$F$1255,3,0)),"",VLOOKUP(B442,'START LİSTE'!$B$6:$F$1255,3,0))</f>
        <v/>
      </c>
      <c r="E442" s="4" t="str">
        <f>IF(ISERROR(VLOOKUP(B442,'START LİSTE'!$B$6:$F$1255,4,0)),"",VLOOKUP(B442,'START LİSTE'!$B$6:$F$1255,4,0))</f>
        <v/>
      </c>
      <c r="F442" s="5" t="str">
        <f>IF(ISERROR(VLOOKUP($B442,'START LİSTE'!$B$6:$F$1255,5,0)),"",VLOOKUP($B442,'START LİSTE'!$B$6:$F$1255,5,0))</f>
        <v/>
      </c>
      <c r="G442" s="57"/>
      <c r="H442" s="6" t="str">
        <f t="shared" si="16"/>
        <v/>
      </c>
    </row>
    <row r="443" spans="1:8" ht="18" customHeight="1" x14ac:dyDescent="0.25">
      <c r="A443" s="1" t="str">
        <f t="shared" si="14"/>
        <v/>
      </c>
      <c r="B443" s="2"/>
      <c r="C443" s="3" t="str">
        <f>IF(ISERROR(VLOOKUP(B443,'START LİSTE'!$B$6:$F$1255,2,0)),"",VLOOKUP(B443,'START LİSTE'!$B$6:$F$1255,2,0))</f>
        <v/>
      </c>
      <c r="D443" s="3" t="str">
        <f>IF(ISERROR(VLOOKUP(B443,'START LİSTE'!$B$6:$F$1255,3,0)),"",VLOOKUP(B443,'START LİSTE'!$B$6:$F$1255,3,0))</f>
        <v/>
      </c>
      <c r="E443" s="4" t="str">
        <f>IF(ISERROR(VLOOKUP(B443,'START LİSTE'!$B$6:$F$1255,4,0)),"",VLOOKUP(B443,'START LİSTE'!$B$6:$F$1255,4,0))</f>
        <v/>
      </c>
      <c r="F443" s="5" t="str">
        <f>IF(ISERROR(VLOOKUP($B443,'START LİSTE'!$B$6:$F$1255,5,0)),"",VLOOKUP($B443,'START LİSTE'!$B$6:$F$1255,5,0))</f>
        <v/>
      </c>
      <c r="G443" s="57"/>
      <c r="H443" s="6" t="str">
        <f t="shared" si="16"/>
        <v/>
      </c>
    </row>
    <row r="444" spans="1:8" ht="18" customHeight="1" x14ac:dyDescent="0.25">
      <c r="A444" s="1" t="str">
        <f t="shared" si="14"/>
        <v/>
      </c>
      <c r="B444" s="2"/>
      <c r="C444" s="3" t="str">
        <f>IF(ISERROR(VLOOKUP(B444,'START LİSTE'!$B$6:$F$1255,2,0)),"",VLOOKUP(B444,'START LİSTE'!$B$6:$F$1255,2,0))</f>
        <v/>
      </c>
      <c r="D444" s="3" t="str">
        <f>IF(ISERROR(VLOOKUP(B444,'START LİSTE'!$B$6:$F$1255,3,0)),"",VLOOKUP(B444,'START LİSTE'!$B$6:$F$1255,3,0))</f>
        <v/>
      </c>
      <c r="E444" s="4" t="str">
        <f>IF(ISERROR(VLOOKUP(B444,'START LİSTE'!$B$6:$F$1255,4,0)),"",VLOOKUP(B444,'START LİSTE'!$B$6:$F$1255,4,0))</f>
        <v/>
      </c>
      <c r="F444" s="5" t="str">
        <f>IF(ISERROR(VLOOKUP($B444,'START LİSTE'!$B$6:$F$1255,5,0)),"",VLOOKUP($B444,'START LİSTE'!$B$6:$F$1255,5,0))</f>
        <v/>
      </c>
      <c r="G444" s="57"/>
      <c r="H444" s="6" t="str">
        <f t="shared" si="16"/>
        <v/>
      </c>
    </row>
    <row r="445" spans="1:8" ht="18" customHeight="1" x14ac:dyDescent="0.25">
      <c r="A445" s="1" t="str">
        <f t="shared" si="14"/>
        <v/>
      </c>
      <c r="B445" s="2"/>
      <c r="C445" s="3" t="str">
        <f>IF(ISERROR(VLOOKUP(B445,'START LİSTE'!$B$6:$F$1255,2,0)),"",VLOOKUP(B445,'START LİSTE'!$B$6:$F$1255,2,0))</f>
        <v/>
      </c>
      <c r="D445" s="3" t="str">
        <f>IF(ISERROR(VLOOKUP(B445,'START LİSTE'!$B$6:$F$1255,3,0)),"",VLOOKUP(B445,'START LİSTE'!$B$6:$F$1255,3,0))</f>
        <v/>
      </c>
      <c r="E445" s="4" t="str">
        <f>IF(ISERROR(VLOOKUP(B445,'START LİSTE'!$B$6:$F$1255,4,0)),"",VLOOKUP(B445,'START LİSTE'!$B$6:$F$1255,4,0))</f>
        <v/>
      </c>
      <c r="F445" s="5" t="str">
        <f>IF(ISERROR(VLOOKUP($B445,'START LİSTE'!$B$6:$F$1255,5,0)),"",VLOOKUP($B445,'START LİSTE'!$B$6:$F$1255,5,0))</f>
        <v/>
      </c>
      <c r="G445" s="57"/>
      <c r="H445" s="6" t="str">
        <f t="shared" si="16"/>
        <v/>
      </c>
    </row>
    <row r="446" spans="1:8" ht="18" customHeight="1" x14ac:dyDescent="0.25">
      <c r="A446" s="1" t="str">
        <f t="shared" si="14"/>
        <v/>
      </c>
      <c r="B446" s="2"/>
      <c r="C446" s="3" t="str">
        <f>IF(ISERROR(VLOOKUP(B446,'START LİSTE'!$B$6:$F$1255,2,0)),"",VLOOKUP(B446,'START LİSTE'!$B$6:$F$1255,2,0))</f>
        <v/>
      </c>
      <c r="D446" s="3" t="str">
        <f>IF(ISERROR(VLOOKUP(B446,'START LİSTE'!$B$6:$F$1255,3,0)),"",VLOOKUP(B446,'START LİSTE'!$B$6:$F$1255,3,0))</f>
        <v/>
      </c>
      <c r="E446" s="4" t="str">
        <f>IF(ISERROR(VLOOKUP(B446,'START LİSTE'!$B$6:$F$1255,4,0)),"",VLOOKUP(B446,'START LİSTE'!$B$6:$F$1255,4,0))</f>
        <v/>
      </c>
      <c r="F446" s="5" t="str">
        <f>IF(ISERROR(VLOOKUP($B446,'START LİSTE'!$B$6:$F$1255,5,0)),"",VLOOKUP($B446,'START LİSTE'!$B$6:$F$1255,5,0))</f>
        <v/>
      </c>
      <c r="G446" s="57"/>
      <c r="H446" s="6" t="str">
        <f t="shared" si="16"/>
        <v/>
      </c>
    </row>
    <row r="447" spans="1:8" ht="18" customHeight="1" x14ac:dyDescent="0.25">
      <c r="A447" s="1" t="str">
        <f t="shared" si="14"/>
        <v/>
      </c>
      <c r="B447" s="2"/>
      <c r="C447" s="3" t="str">
        <f>IF(ISERROR(VLOOKUP(B447,'START LİSTE'!$B$6:$F$1255,2,0)),"",VLOOKUP(B447,'START LİSTE'!$B$6:$F$1255,2,0))</f>
        <v/>
      </c>
      <c r="D447" s="3" t="str">
        <f>IF(ISERROR(VLOOKUP(B447,'START LİSTE'!$B$6:$F$1255,3,0)),"",VLOOKUP(B447,'START LİSTE'!$B$6:$F$1255,3,0))</f>
        <v/>
      </c>
      <c r="E447" s="4" t="str">
        <f>IF(ISERROR(VLOOKUP(B447,'START LİSTE'!$B$6:$F$1255,4,0)),"",VLOOKUP(B447,'START LİSTE'!$B$6:$F$1255,4,0))</f>
        <v/>
      </c>
      <c r="F447" s="5" t="str">
        <f>IF(ISERROR(VLOOKUP($B447,'START LİSTE'!$B$6:$F$1255,5,0)),"",VLOOKUP($B447,'START LİSTE'!$B$6:$F$1255,5,0))</f>
        <v/>
      </c>
      <c r="G447" s="57"/>
      <c r="H447" s="6" t="str">
        <f t="shared" si="16"/>
        <v/>
      </c>
    </row>
    <row r="448" spans="1:8" ht="18" customHeight="1" x14ac:dyDescent="0.25">
      <c r="A448" s="1" t="str">
        <f t="shared" si="14"/>
        <v/>
      </c>
      <c r="B448" s="2"/>
      <c r="C448" s="3" t="str">
        <f>IF(ISERROR(VLOOKUP(B448,'START LİSTE'!$B$6:$F$1255,2,0)),"",VLOOKUP(B448,'START LİSTE'!$B$6:$F$1255,2,0))</f>
        <v/>
      </c>
      <c r="D448" s="3" t="str">
        <f>IF(ISERROR(VLOOKUP(B448,'START LİSTE'!$B$6:$F$1255,3,0)),"",VLOOKUP(B448,'START LİSTE'!$B$6:$F$1255,3,0))</f>
        <v/>
      </c>
      <c r="E448" s="4" t="str">
        <f>IF(ISERROR(VLOOKUP(B448,'START LİSTE'!$B$6:$F$1255,4,0)),"",VLOOKUP(B448,'START LİSTE'!$B$6:$F$1255,4,0))</f>
        <v/>
      </c>
      <c r="F448" s="5" t="str">
        <f>IF(ISERROR(VLOOKUP($B448,'START LİSTE'!$B$6:$F$1255,5,0)),"",VLOOKUP($B448,'START LİSTE'!$B$6:$F$1255,5,0))</f>
        <v/>
      </c>
      <c r="G448" s="57"/>
      <c r="H448" s="6" t="str">
        <f t="shared" si="16"/>
        <v/>
      </c>
    </row>
    <row r="449" spans="1:8" ht="18" customHeight="1" x14ac:dyDescent="0.25">
      <c r="A449" s="1" t="str">
        <f t="shared" si="14"/>
        <v/>
      </c>
      <c r="B449" s="2"/>
      <c r="C449" s="3" t="str">
        <f>IF(ISERROR(VLOOKUP(B449,'START LİSTE'!$B$6:$F$1255,2,0)),"",VLOOKUP(B449,'START LİSTE'!$B$6:$F$1255,2,0))</f>
        <v/>
      </c>
      <c r="D449" s="3" t="str">
        <f>IF(ISERROR(VLOOKUP(B449,'START LİSTE'!$B$6:$F$1255,3,0)),"",VLOOKUP(B449,'START LİSTE'!$B$6:$F$1255,3,0))</f>
        <v/>
      </c>
      <c r="E449" s="4" t="str">
        <f>IF(ISERROR(VLOOKUP(B449,'START LİSTE'!$B$6:$F$1255,4,0)),"",VLOOKUP(B449,'START LİSTE'!$B$6:$F$1255,4,0))</f>
        <v/>
      </c>
      <c r="F449" s="5" t="str">
        <f>IF(ISERROR(VLOOKUP($B449,'START LİSTE'!$B$6:$F$1255,5,0)),"",VLOOKUP($B449,'START LİSTE'!$B$6:$F$1255,5,0))</f>
        <v/>
      </c>
      <c r="G449" s="57"/>
      <c r="H449" s="6" t="str">
        <f t="shared" si="16"/>
        <v/>
      </c>
    </row>
    <row r="450" spans="1:8" ht="18" customHeight="1" x14ac:dyDescent="0.25">
      <c r="A450" s="1" t="str">
        <f t="shared" si="14"/>
        <v/>
      </c>
      <c r="B450" s="2"/>
      <c r="C450" s="3" t="str">
        <f>IF(ISERROR(VLOOKUP(B450,'START LİSTE'!$B$6:$F$1255,2,0)),"",VLOOKUP(B450,'START LİSTE'!$B$6:$F$1255,2,0))</f>
        <v/>
      </c>
      <c r="D450" s="3" t="str">
        <f>IF(ISERROR(VLOOKUP(B450,'START LİSTE'!$B$6:$F$1255,3,0)),"",VLOOKUP(B450,'START LİSTE'!$B$6:$F$1255,3,0))</f>
        <v/>
      </c>
      <c r="E450" s="4" t="str">
        <f>IF(ISERROR(VLOOKUP(B450,'START LİSTE'!$B$6:$F$1255,4,0)),"",VLOOKUP(B450,'START LİSTE'!$B$6:$F$1255,4,0))</f>
        <v/>
      </c>
      <c r="F450" s="5" t="str">
        <f>IF(ISERROR(VLOOKUP($B450,'START LİSTE'!$B$6:$F$1255,5,0)),"",VLOOKUP($B450,'START LİSTE'!$B$6:$F$1255,5,0))</f>
        <v/>
      </c>
      <c r="G450" s="57"/>
      <c r="H450" s="6" t="str">
        <f t="shared" si="16"/>
        <v/>
      </c>
    </row>
    <row r="451" spans="1:8" ht="18" customHeight="1" x14ac:dyDescent="0.25">
      <c r="A451" s="1" t="str">
        <f t="shared" si="14"/>
        <v/>
      </c>
      <c r="B451" s="2"/>
      <c r="C451" s="3" t="str">
        <f>IF(ISERROR(VLOOKUP(B451,'START LİSTE'!$B$6:$F$1255,2,0)),"",VLOOKUP(B451,'START LİSTE'!$B$6:$F$1255,2,0))</f>
        <v/>
      </c>
      <c r="D451" s="3" t="str">
        <f>IF(ISERROR(VLOOKUP(B451,'START LİSTE'!$B$6:$F$1255,3,0)),"",VLOOKUP(B451,'START LİSTE'!$B$6:$F$1255,3,0))</f>
        <v/>
      </c>
      <c r="E451" s="4" t="str">
        <f>IF(ISERROR(VLOOKUP(B451,'START LİSTE'!$B$6:$F$1255,4,0)),"",VLOOKUP(B451,'START LİSTE'!$B$6:$F$1255,4,0))</f>
        <v/>
      </c>
      <c r="F451" s="5" t="str">
        <f>IF(ISERROR(VLOOKUP($B451,'START LİSTE'!$B$6:$F$1255,5,0)),"",VLOOKUP($B451,'START LİSTE'!$B$6:$F$1255,5,0))</f>
        <v/>
      </c>
      <c r="G451" s="57"/>
      <c r="H451" s="6" t="str">
        <f t="shared" si="16"/>
        <v/>
      </c>
    </row>
    <row r="452" spans="1:8" ht="18" customHeight="1" x14ac:dyDescent="0.25">
      <c r="A452" s="1" t="str">
        <f t="shared" si="14"/>
        <v/>
      </c>
      <c r="B452" s="2"/>
      <c r="C452" s="3" t="str">
        <f>IF(ISERROR(VLOOKUP(B452,'START LİSTE'!$B$6:$F$1255,2,0)),"",VLOOKUP(B452,'START LİSTE'!$B$6:$F$1255,2,0))</f>
        <v/>
      </c>
      <c r="D452" s="3" t="str">
        <f>IF(ISERROR(VLOOKUP(B452,'START LİSTE'!$B$6:$F$1255,3,0)),"",VLOOKUP(B452,'START LİSTE'!$B$6:$F$1255,3,0))</f>
        <v/>
      </c>
      <c r="E452" s="4" t="str">
        <f>IF(ISERROR(VLOOKUP(B452,'START LİSTE'!$B$6:$F$1255,4,0)),"",VLOOKUP(B452,'START LİSTE'!$B$6:$F$1255,4,0))</f>
        <v/>
      </c>
      <c r="F452" s="5" t="str">
        <f>IF(ISERROR(VLOOKUP($B452,'START LİSTE'!$B$6:$F$1255,5,0)),"",VLOOKUP($B452,'START LİSTE'!$B$6:$F$1255,5,0))</f>
        <v/>
      </c>
      <c r="G452" s="57"/>
      <c r="H452" s="6" t="str">
        <f t="shared" si="16"/>
        <v/>
      </c>
    </row>
    <row r="453" spans="1:8" ht="18" customHeight="1" x14ac:dyDescent="0.25">
      <c r="A453" s="1" t="str">
        <f t="shared" si="14"/>
        <v/>
      </c>
      <c r="B453" s="2"/>
      <c r="C453" s="3" t="str">
        <f>IF(ISERROR(VLOOKUP(B453,'START LİSTE'!$B$6:$F$1255,2,0)),"",VLOOKUP(B453,'START LİSTE'!$B$6:$F$1255,2,0))</f>
        <v/>
      </c>
      <c r="D453" s="3" t="str">
        <f>IF(ISERROR(VLOOKUP(B453,'START LİSTE'!$B$6:$F$1255,3,0)),"",VLOOKUP(B453,'START LİSTE'!$B$6:$F$1255,3,0))</f>
        <v/>
      </c>
      <c r="E453" s="4" t="str">
        <f>IF(ISERROR(VLOOKUP(B453,'START LİSTE'!$B$6:$F$1255,4,0)),"",VLOOKUP(B453,'START LİSTE'!$B$6:$F$1255,4,0))</f>
        <v/>
      </c>
      <c r="F453" s="5" t="str">
        <f>IF(ISERROR(VLOOKUP($B453,'START LİSTE'!$B$6:$F$1255,5,0)),"",VLOOKUP($B453,'START LİSTE'!$B$6:$F$1255,5,0))</f>
        <v/>
      </c>
      <c r="G453" s="57"/>
      <c r="H453" s="6" t="str">
        <f t="shared" si="16"/>
        <v/>
      </c>
    </row>
    <row r="454" spans="1:8" ht="18" customHeight="1" x14ac:dyDescent="0.25">
      <c r="A454" s="1" t="str">
        <f t="shared" si="14"/>
        <v/>
      </c>
      <c r="B454" s="2"/>
      <c r="C454" s="3" t="str">
        <f>IF(ISERROR(VLOOKUP(B454,'START LİSTE'!$B$6:$F$1255,2,0)),"",VLOOKUP(B454,'START LİSTE'!$B$6:$F$1255,2,0))</f>
        <v/>
      </c>
      <c r="D454" s="3" t="str">
        <f>IF(ISERROR(VLOOKUP(B454,'START LİSTE'!$B$6:$F$1255,3,0)),"",VLOOKUP(B454,'START LİSTE'!$B$6:$F$1255,3,0))</f>
        <v/>
      </c>
      <c r="E454" s="4" t="str">
        <f>IF(ISERROR(VLOOKUP(B454,'START LİSTE'!$B$6:$F$1255,4,0)),"",VLOOKUP(B454,'START LİSTE'!$B$6:$F$1255,4,0))</f>
        <v/>
      </c>
      <c r="F454" s="5" t="str">
        <f>IF(ISERROR(VLOOKUP($B454,'START LİSTE'!$B$6:$F$1255,5,0)),"",VLOOKUP($B454,'START LİSTE'!$B$6:$F$1255,5,0))</f>
        <v/>
      </c>
      <c r="G454" s="57"/>
      <c r="H454" s="6" t="str">
        <f t="shared" si="16"/>
        <v/>
      </c>
    </row>
    <row r="455" spans="1:8" ht="18" customHeight="1" x14ac:dyDescent="0.25">
      <c r="A455" s="1" t="str">
        <f t="shared" si="14"/>
        <v/>
      </c>
      <c r="B455" s="2"/>
      <c r="C455" s="3" t="str">
        <f>IF(ISERROR(VLOOKUP(B455,'START LİSTE'!$B$6:$F$1255,2,0)),"",VLOOKUP(B455,'START LİSTE'!$B$6:$F$1255,2,0))</f>
        <v/>
      </c>
      <c r="D455" s="3" t="str">
        <f>IF(ISERROR(VLOOKUP(B455,'START LİSTE'!$B$6:$F$1255,3,0)),"",VLOOKUP(B455,'START LİSTE'!$B$6:$F$1255,3,0))</f>
        <v/>
      </c>
      <c r="E455" s="4" t="str">
        <f>IF(ISERROR(VLOOKUP(B455,'START LİSTE'!$B$6:$F$1255,4,0)),"",VLOOKUP(B455,'START LİSTE'!$B$6:$F$1255,4,0))</f>
        <v/>
      </c>
      <c r="F455" s="5" t="str">
        <f>IF(ISERROR(VLOOKUP($B455,'START LİSTE'!$B$6:$F$1255,5,0)),"",VLOOKUP($B455,'START LİSTE'!$B$6:$F$1255,5,0))</f>
        <v/>
      </c>
      <c r="G455" s="57"/>
      <c r="H455" s="6" t="str">
        <f t="shared" si="16"/>
        <v/>
      </c>
    </row>
    <row r="456" spans="1:8" ht="18" customHeight="1" x14ac:dyDescent="0.25">
      <c r="A456" s="1" t="str">
        <f t="shared" ref="A456:A457" si="17">IF(OR(G456="DQ",G456="DNF",G456="DNS"),"-",IF(B456&lt;&gt;"",A455+1,""))</f>
        <v/>
      </c>
      <c r="B456" s="2"/>
      <c r="C456" s="3" t="str">
        <f>IF(ISERROR(VLOOKUP(B456,'START LİSTE'!$B$6:$F$1255,2,0)),"",VLOOKUP(B456,'START LİSTE'!$B$6:$F$1255,2,0))</f>
        <v/>
      </c>
      <c r="D456" s="3" t="str">
        <f>IF(ISERROR(VLOOKUP(B456,'START LİSTE'!$B$6:$F$1255,3,0)),"",VLOOKUP(B456,'START LİSTE'!$B$6:$F$1255,3,0))</f>
        <v/>
      </c>
      <c r="E456" s="4" t="str">
        <f>IF(ISERROR(VLOOKUP(B456,'START LİSTE'!$B$6:$F$1255,4,0)),"",VLOOKUP(B456,'START LİSTE'!$B$6:$F$1255,4,0))</f>
        <v/>
      </c>
      <c r="F456" s="5" t="str">
        <f>IF(ISERROR(VLOOKUP($B456,'START LİSTE'!$B$6:$F$1255,5,0)),"",VLOOKUP($B456,'START LİSTE'!$B$6:$F$1255,5,0))</f>
        <v/>
      </c>
      <c r="G456" s="57"/>
      <c r="H456" s="6" t="str">
        <f t="shared" si="16"/>
        <v/>
      </c>
    </row>
    <row r="457" spans="1:8" ht="18" customHeight="1" x14ac:dyDescent="0.25">
      <c r="A457" s="1" t="str">
        <f t="shared" si="17"/>
        <v/>
      </c>
      <c r="B457" s="2"/>
      <c r="C457" s="3" t="str">
        <f>IF(ISERROR(VLOOKUP(B457,'START LİSTE'!$B$6:$F$1255,2,0)),"",VLOOKUP(B457,'START LİSTE'!$B$6:$F$1255,2,0))</f>
        <v/>
      </c>
      <c r="D457" s="3" t="str">
        <f>IF(ISERROR(VLOOKUP(B457,'START LİSTE'!$B$6:$F$1255,3,0)),"",VLOOKUP(B457,'START LİSTE'!$B$6:$F$1255,3,0))</f>
        <v/>
      </c>
      <c r="E457" s="4" t="str">
        <f>IF(ISERROR(VLOOKUP(B457,'START LİSTE'!$B$6:$F$1255,4,0)),"",VLOOKUP(B457,'START LİSTE'!$B$6:$F$1255,4,0))</f>
        <v/>
      </c>
      <c r="F457" s="5" t="str">
        <f>IF(ISERROR(VLOOKUP($B457,'START LİSTE'!$B$6:$F$1255,5,0)),"",VLOOKUP($B457,'START LİSTE'!$B$6:$F$1255,5,0))</f>
        <v/>
      </c>
      <c r="G457" s="57"/>
      <c r="H457" s="6" t="str">
        <f t="shared" si="16"/>
        <v/>
      </c>
    </row>
  </sheetData>
  <mergeCells count="5">
    <mergeCell ref="A4:C4"/>
    <mergeCell ref="A1:H1"/>
    <mergeCell ref="A2:H2"/>
    <mergeCell ref="A3:H3"/>
    <mergeCell ref="F4:H4"/>
  </mergeCells>
  <phoneticPr fontId="3" type="noConversion"/>
  <conditionalFormatting sqref="H6:H457">
    <cfRule type="containsText" dxfId="9" priority="3" stopIfTrue="1" operator="containsText" text="$E$7=&quot;F&quot;">
      <formula>NOT(ISERROR(SEARCH("$E$7=""F""",H6)))</formula>
    </cfRule>
    <cfRule type="containsText" dxfId="8" priority="5" stopIfTrue="1" operator="containsText" text="F=E7">
      <formula>NOT(ISERROR(SEARCH("F=E7",H6)))</formula>
    </cfRule>
  </conditionalFormatting>
  <conditionalFormatting sqref="B6:B457">
    <cfRule type="duplicateValues" dxfId="7" priority="11" stopIfTrue="1"/>
  </conditionalFormatting>
  <conditionalFormatting sqref="B6:B617">
    <cfRule type="duplicateValues" dxfId="6" priority="1" stopIfTrue="1"/>
  </conditionalFormatting>
  <printOptions horizontalCentered="1"/>
  <pageMargins left="0" right="0" top="0.39370078740157483" bottom="0" header="0" footer="0"/>
  <pageSetup paperSize="9" scale="89" orientation="portrait" r:id="rId1"/>
  <headerFooter alignWithMargins="0">
    <oddFooter>&amp;C&amp;P</oddFooter>
  </headerFooter>
  <rowBreaks count="5" manualBreakCount="5">
    <brk id="45" max="7" man="1"/>
    <brk id="85" max="7" man="1"/>
    <brk id="118" max="7" man="1"/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BreakPreview" topLeftCell="A4" zoomScaleNormal="100" zoomScaleSheetLayoutView="100" workbookViewId="0">
      <selection activeCell="B12" sqref="B12:H12"/>
    </sheetView>
  </sheetViews>
  <sheetFormatPr defaultRowHeight="12.5" x14ac:dyDescent="0.25"/>
  <cols>
    <col min="1" max="1" width="5.26953125" customWidth="1"/>
    <col min="2" max="2" width="10" customWidth="1"/>
    <col min="3" max="3" width="21.54296875" customWidth="1"/>
    <col min="4" max="4" width="26.1796875" customWidth="1"/>
    <col min="5" max="5" width="7.453125" customWidth="1"/>
    <col min="6" max="6" width="12.54296875" customWidth="1"/>
    <col min="8" max="8" width="9" customWidth="1"/>
  </cols>
  <sheetData>
    <row r="1" spans="1:16" s="24" customFormat="1" ht="32.25" customHeight="1" x14ac:dyDescent="0.25">
      <c r="A1" s="130" t="str">
        <f>KAPAK!A2</f>
        <v>Kastamonu Atletizm İl Temsilciliği</v>
      </c>
      <c r="B1" s="130"/>
      <c r="C1" s="130"/>
      <c r="D1" s="130"/>
      <c r="E1" s="130"/>
      <c r="F1" s="130"/>
      <c r="G1" s="130"/>
      <c r="H1" s="130"/>
      <c r="J1" s="23"/>
    </row>
    <row r="2" spans="1:16" s="24" customFormat="1" ht="15" x14ac:dyDescent="0.25">
      <c r="A2" s="131" t="str">
        <f>KAPAK!A19</f>
        <v>KROS İL BİRİNCİLİĞİ YARIŞMALARI</v>
      </c>
      <c r="B2" s="131"/>
      <c r="C2" s="131"/>
      <c r="D2" s="131"/>
      <c r="E2" s="131"/>
      <c r="F2" s="131"/>
      <c r="G2" s="131"/>
      <c r="H2" s="131"/>
    </row>
    <row r="3" spans="1:16" s="24" customFormat="1" ht="15" x14ac:dyDescent="0.25">
      <c r="A3" s="132" t="str">
        <f>KAPAK!B21</f>
        <v>Kastamonu</v>
      </c>
      <c r="B3" s="132"/>
      <c r="C3" s="132"/>
      <c r="D3" s="132"/>
      <c r="E3" s="132"/>
      <c r="F3" s="132"/>
      <c r="G3" s="132"/>
      <c r="H3" s="132"/>
      <c r="I3" s="25"/>
    </row>
    <row r="4" spans="1:16" s="24" customFormat="1" x14ac:dyDescent="0.25">
      <c r="A4" s="129" t="str">
        <f>'FERDİ SONUÇ'!A4:C4</f>
        <v>Genç Kızlar B</v>
      </c>
      <c r="B4" s="129"/>
      <c r="C4" s="129"/>
      <c r="D4" s="71" t="str">
        <f>'FERDİ SONUÇ'!D4</f>
        <v>2 km.</v>
      </c>
      <c r="E4" s="72"/>
      <c r="F4" s="136">
        <f>'FERDİ SONUÇ'!F4:H4</f>
        <v>45982.416666666664</v>
      </c>
      <c r="G4" s="136"/>
      <c r="H4" s="136"/>
    </row>
    <row r="5" spans="1:16" s="24" customFormat="1" ht="15" x14ac:dyDescent="0.25">
      <c r="A5" s="137" t="s">
        <v>16</v>
      </c>
      <c r="B5" s="137"/>
      <c r="C5" s="137"/>
      <c r="D5" s="137"/>
      <c r="E5" s="137"/>
      <c r="F5" s="137"/>
      <c r="G5" s="137"/>
      <c r="H5" s="137"/>
    </row>
    <row r="6" spans="1:16" s="26" customFormat="1" ht="33.75" customHeight="1" x14ac:dyDescent="0.25">
      <c r="A6" s="63" t="s">
        <v>0</v>
      </c>
      <c r="B6" s="64" t="s">
        <v>1</v>
      </c>
      <c r="C6" s="64" t="s">
        <v>3</v>
      </c>
      <c r="D6" s="64" t="s">
        <v>11</v>
      </c>
      <c r="E6" s="64" t="s">
        <v>5</v>
      </c>
      <c r="F6" s="65" t="s">
        <v>2</v>
      </c>
      <c r="G6" s="64" t="s">
        <v>4</v>
      </c>
      <c r="H6" s="64" t="s">
        <v>10</v>
      </c>
      <c r="L6" s="27"/>
      <c r="M6" s="27"/>
      <c r="N6" s="27"/>
      <c r="O6" s="27"/>
      <c r="P6" s="27"/>
    </row>
    <row r="7" spans="1:16" s="24" customFormat="1" ht="30" customHeight="1" x14ac:dyDescent="0.25">
      <c r="A7" s="1">
        <v>1</v>
      </c>
      <c r="B7" s="101">
        <f>'FERDİ SONUÇ'!B6</f>
        <v>4</v>
      </c>
      <c r="C7" s="3" t="str">
        <f>'FERDİ SONUÇ'!C6</f>
        <v>Hanife Eda ERKEK</v>
      </c>
      <c r="D7" s="3" t="str">
        <f>'FERDİ SONUÇ'!D6</f>
        <v>Sevim Tokatlı MTAL</v>
      </c>
      <c r="E7" s="73" t="str">
        <f>'FERDİ SONUÇ'!E6</f>
        <v>F</v>
      </c>
      <c r="F7" s="5">
        <f>'FERDİ SONUÇ'!F6</f>
        <v>0</v>
      </c>
      <c r="G7" s="57">
        <v>938</v>
      </c>
      <c r="H7" s="73">
        <f>'FERDİ SONUÇ'!H6</f>
        <v>1</v>
      </c>
      <c r="J7" s="23"/>
    </row>
    <row r="8" spans="1:16" s="24" customFormat="1" ht="30" customHeight="1" x14ac:dyDescent="0.25">
      <c r="A8" s="1">
        <v>2</v>
      </c>
      <c r="B8" s="101">
        <f>'FERDİ SONUÇ'!B7</f>
        <v>1</v>
      </c>
      <c r="C8" s="3" t="str">
        <f>'FERDİ SONUÇ'!C7</f>
        <v>Beril BÖYÜKGÖZ</v>
      </c>
      <c r="D8" s="3" t="str">
        <f>'FERDİ SONUÇ'!D7</f>
        <v>Tosya Fen Lisesi</v>
      </c>
      <c r="E8" s="73" t="str">
        <f>'FERDİ SONUÇ'!E7</f>
        <v>F</v>
      </c>
      <c r="F8" s="5">
        <f>'FERDİ SONUÇ'!F7</f>
        <v>0</v>
      </c>
      <c r="G8" s="57">
        <v>944</v>
      </c>
      <c r="H8" s="73">
        <f>'FERDİ SONUÇ'!H7</f>
        <v>2</v>
      </c>
      <c r="J8" s="23"/>
    </row>
    <row r="9" spans="1:16" s="24" customFormat="1" ht="30" customHeight="1" x14ac:dyDescent="0.25">
      <c r="A9" s="1">
        <v>3</v>
      </c>
      <c r="B9" s="101">
        <f>'FERDİ SONUÇ'!B8</f>
        <v>3</v>
      </c>
      <c r="C9" s="3" t="str">
        <f>'FERDİ SONUÇ'!C8</f>
        <v>Neva Nas ÖZAMBARCI</v>
      </c>
      <c r="D9" s="3" t="str">
        <f>'FERDİ SONUÇ'!D8</f>
        <v>Tosya Şehit Mustafa Kaymakçı Anadolu Lisesi</v>
      </c>
      <c r="E9" s="73" t="str">
        <f>'FERDİ SONUÇ'!E8</f>
        <v>F</v>
      </c>
      <c r="F9" s="5">
        <f>'FERDİ SONUÇ'!F8</f>
        <v>0</v>
      </c>
      <c r="G9" s="57">
        <v>949</v>
      </c>
      <c r="H9" s="73">
        <f>'FERDİ SONUÇ'!H8</f>
        <v>3</v>
      </c>
      <c r="J9" s="23"/>
    </row>
    <row r="10" spans="1:16" s="24" customFormat="1" ht="30" customHeight="1" x14ac:dyDescent="0.25">
      <c r="A10" s="1">
        <v>4</v>
      </c>
      <c r="B10" s="101">
        <f>'FERDİ SONUÇ'!B9</f>
        <v>9</v>
      </c>
      <c r="C10" s="3" t="str">
        <f>'FERDİ SONUÇ'!C9</f>
        <v>Ümmühan GÖKSU</v>
      </c>
      <c r="D10" s="3" t="str">
        <f>'FERDİ SONUÇ'!D9</f>
        <v>Sevim Tokatlı MTAL</v>
      </c>
      <c r="E10" s="73" t="str">
        <f>'FERDİ SONUÇ'!E9</f>
        <v>F</v>
      </c>
      <c r="F10" s="5">
        <f>'FERDİ SONUÇ'!F9</f>
        <v>0</v>
      </c>
      <c r="G10" s="57">
        <v>1440</v>
      </c>
      <c r="H10" s="73" t="str">
        <f>'FERDİ SONUÇ'!H9</f>
        <v>-</v>
      </c>
      <c r="J10" s="23"/>
    </row>
    <row r="11" spans="1:16" s="24" customFormat="1" ht="30" customHeight="1" x14ac:dyDescent="0.25">
      <c r="A11" s="142" t="s">
        <v>17</v>
      </c>
      <c r="B11" s="143"/>
      <c r="C11" s="143"/>
      <c r="D11" s="143"/>
      <c r="E11" s="143"/>
      <c r="F11" s="143"/>
      <c r="G11" s="143"/>
      <c r="H11" s="144"/>
      <c r="J11" s="23"/>
    </row>
    <row r="12" spans="1:16" s="24" customFormat="1" ht="30" customHeight="1" x14ac:dyDescent="0.25">
      <c r="A12" s="1">
        <v>1</v>
      </c>
      <c r="B12" s="151"/>
      <c r="C12" s="152"/>
      <c r="D12" s="152"/>
      <c r="E12" s="152"/>
      <c r="F12" s="152"/>
      <c r="G12" s="152"/>
      <c r="H12" s="153"/>
    </row>
    <row r="13" spans="1:16" s="24" customFormat="1" ht="30" customHeight="1" x14ac:dyDescent="0.25">
      <c r="A13" s="1">
        <v>2</v>
      </c>
      <c r="B13" s="151"/>
      <c r="C13" s="152"/>
      <c r="D13" s="152"/>
      <c r="E13" s="152"/>
      <c r="F13" s="152"/>
      <c r="G13" s="152"/>
      <c r="H13" s="153"/>
    </row>
    <row r="14" spans="1:16" s="24" customFormat="1" ht="30" customHeight="1" x14ac:dyDescent="0.25">
      <c r="A14" s="1">
        <v>3</v>
      </c>
      <c r="B14" s="151"/>
      <c r="C14" s="152"/>
      <c r="D14" s="152"/>
      <c r="E14" s="152"/>
      <c r="F14" s="152"/>
      <c r="G14" s="152"/>
      <c r="H14" s="153"/>
    </row>
    <row r="15" spans="1:16" s="24" customFormat="1" ht="30" customHeight="1" x14ac:dyDescent="0.25">
      <c r="A15" s="86">
        <v>4</v>
      </c>
      <c r="B15" s="154"/>
      <c r="C15" s="155"/>
      <c r="D15" s="155"/>
      <c r="E15" s="155"/>
      <c r="F15" s="155"/>
      <c r="G15" s="155"/>
      <c r="H15" s="156"/>
    </row>
    <row r="16" spans="1:16" ht="30" customHeight="1" x14ac:dyDescent="0.25">
      <c r="A16" s="87"/>
      <c r="B16" s="87"/>
      <c r="C16" s="87"/>
      <c r="D16" s="87"/>
      <c r="E16" s="87"/>
      <c r="F16" s="87"/>
      <c r="G16" s="87"/>
      <c r="H16" s="87"/>
    </row>
    <row r="17" spans="1:12" s="24" customFormat="1" ht="32.25" customHeight="1" x14ac:dyDescent="0.25">
      <c r="A17" s="138"/>
      <c r="B17" s="138"/>
      <c r="C17" s="138"/>
      <c r="D17" s="138"/>
      <c r="E17" s="138"/>
      <c r="F17" s="138"/>
      <c r="G17" s="138"/>
      <c r="H17" s="138"/>
      <c r="J17" s="23"/>
    </row>
    <row r="18" spans="1:12" s="24" customFormat="1" ht="15" x14ac:dyDescent="0.25">
      <c r="A18" s="139"/>
      <c r="B18" s="139"/>
      <c r="C18" s="139"/>
      <c r="D18" s="139"/>
      <c r="E18" s="139"/>
      <c r="F18" s="139"/>
      <c r="G18" s="139"/>
      <c r="H18" s="139"/>
    </row>
    <row r="19" spans="1:12" s="24" customFormat="1" ht="15" x14ac:dyDescent="0.25">
      <c r="A19" s="140"/>
      <c r="B19" s="140"/>
      <c r="C19" s="140"/>
      <c r="D19" s="140"/>
      <c r="E19" s="140"/>
      <c r="F19" s="140"/>
      <c r="G19" s="140"/>
      <c r="H19" s="140"/>
      <c r="I19" s="25"/>
    </row>
    <row r="20" spans="1:12" s="24" customFormat="1" x14ac:dyDescent="0.25">
      <c r="A20" s="148"/>
      <c r="B20" s="148"/>
      <c r="C20" s="148"/>
      <c r="D20" s="88"/>
      <c r="E20" s="89"/>
      <c r="F20" s="149"/>
      <c r="G20" s="149"/>
      <c r="H20" s="149"/>
    </row>
    <row r="21" spans="1:12" s="24" customFormat="1" ht="15" x14ac:dyDescent="0.25">
      <c r="A21" s="150"/>
      <c r="B21" s="150"/>
      <c r="C21" s="150"/>
      <c r="D21" s="150"/>
      <c r="E21" s="150"/>
      <c r="F21" s="150"/>
      <c r="G21" s="150"/>
      <c r="H21" s="150"/>
    </row>
    <row r="22" spans="1:12" s="26" customFormat="1" ht="33.75" customHeight="1" x14ac:dyDescent="0.25">
      <c r="A22" s="63"/>
      <c r="B22" s="145"/>
      <c r="C22" s="145"/>
      <c r="D22" s="145"/>
      <c r="E22" s="145"/>
      <c r="F22" s="146"/>
      <c r="G22" s="146"/>
      <c r="H22" s="146"/>
      <c r="I22" s="27"/>
      <c r="J22" s="27"/>
      <c r="K22" s="27"/>
      <c r="L22" s="27"/>
    </row>
    <row r="23" spans="1:12" s="24" customFormat="1" ht="22.5" customHeight="1" x14ac:dyDescent="0.25">
      <c r="A23" s="90"/>
      <c r="B23" s="134"/>
      <c r="C23" s="134"/>
      <c r="D23" s="134"/>
      <c r="E23" s="134"/>
      <c r="F23" s="135"/>
      <c r="G23" s="135"/>
      <c r="H23" s="135"/>
    </row>
    <row r="24" spans="1:12" s="24" customFormat="1" ht="22.5" customHeight="1" x14ac:dyDescent="0.25">
      <c r="A24" s="90"/>
      <c r="B24" s="134"/>
      <c r="C24" s="134"/>
      <c r="D24" s="134"/>
      <c r="E24" s="134"/>
      <c r="F24" s="135"/>
      <c r="G24" s="135"/>
      <c r="H24" s="135"/>
    </row>
    <row r="25" spans="1:12" s="24" customFormat="1" ht="22.5" customHeight="1" x14ac:dyDescent="0.25">
      <c r="A25" s="90"/>
      <c r="B25" s="134"/>
      <c r="C25" s="134"/>
      <c r="D25" s="134"/>
      <c r="E25" s="134"/>
      <c r="F25" s="135"/>
      <c r="G25" s="135"/>
      <c r="H25" s="135"/>
    </row>
    <row r="26" spans="1:12" s="24" customFormat="1" ht="22.5" customHeight="1" x14ac:dyDescent="0.25">
      <c r="A26" s="90"/>
      <c r="B26" s="134"/>
      <c r="C26" s="134"/>
      <c r="D26" s="134"/>
      <c r="E26" s="134"/>
      <c r="F26" s="135"/>
      <c r="G26" s="135"/>
      <c r="H26" s="135"/>
    </row>
    <row r="27" spans="1:12" ht="22.5" customHeight="1" x14ac:dyDescent="0.25">
      <c r="A27" s="87"/>
      <c r="B27" s="87"/>
      <c r="C27" s="87"/>
      <c r="D27" s="87"/>
      <c r="E27" s="87"/>
      <c r="F27" s="87"/>
      <c r="G27" s="87"/>
      <c r="H27" s="87"/>
    </row>
    <row r="28" spans="1:12" ht="22.5" customHeight="1" x14ac:dyDescent="0.25">
      <c r="A28" s="147"/>
      <c r="B28" s="147"/>
      <c r="C28" s="147"/>
      <c r="D28" s="147"/>
      <c r="E28" s="147"/>
      <c r="F28" s="147"/>
      <c r="G28" s="147"/>
      <c r="H28" s="147"/>
    </row>
    <row r="29" spans="1:12" ht="22.5" customHeight="1" x14ac:dyDescent="0.25">
      <c r="A29" s="90"/>
      <c r="B29" s="141"/>
      <c r="C29" s="141"/>
      <c r="D29" s="141"/>
      <c r="E29" s="141"/>
      <c r="F29" s="141"/>
      <c r="G29" s="141"/>
      <c r="H29" s="141"/>
    </row>
    <row r="30" spans="1:12" ht="22.5" customHeight="1" x14ac:dyDescent="0.25">
      <c r="A30" s="90"/>
      <c r="B30" s="141"/>
      <c r="C30" s="141"/>
      <c r="D30" s="141"/>
      <c r="E30" s="141"/>
      <c r="F30" s="141"/>
      <c r="G30" s="141"/>
      <c r="H30" s="141"/>
    </row>
    <row r="31" spans="1:12" ht="22.5" customHeight="1" x14ac:dyDescent="0.25">
      <c r="A31" s="90"/>
      <c r="B31" s="91"/>
      <c r="C31" s="91"/>
      <c r="D31" s="91"/>
      <c r="E31" s="91"/>
      <c r="F31" s="91"/>
      <c r="G31" s="91"/>
      <c r="H31" s="91"/>
    </row>
    <row r="32" spans="1:12" ht="22.5" customHeight="1" x14ac:dyDescent="0.25">
      <c r="A32" s="90"/>
      <c r="B32" s="141"/>
      <c r="C32" s="141"/>
      <c r="D32" s="141"/>
      <c r="E32" s="141"/>
      <c r="F32" s="141"/>
      <c r="G32" s="141"/>
      <c r="H32" s="141"/>
    </row>
  </sheetData>
  <mergeCells count="31">
    <mergeCell ref="B30:H30"/>
    <mergeCell ref="B32:H32"/>
    <mergeCell ref="B26:E26"/>
    <mergeCell ref="F26:H26"/>
    <mergeCell ref="A11:H11"/>
    <mergeCell ref="B22:E22"/>
    <mergeCell ref="F22:H22"/>
    <mergeCell ref="A28:H28"/>
    <mergeCell ref="B29:H29"/>
    <mergeCell ref="A20:C20"/>
    <mergeCell ref="F20:H20"/>
    <mergeCell ref="A21:H21"/>
    <mergeCell ref="B12:H12"/>
    <mergeCell ref="B13:H13"/>
    <mergeCell ref="B15:H15"/>
    <mergeCell ref="B14:H14"/>
    <mergeCell ref="B25:E25"/>
    <mergeCell ref="F25:H25"/>
    <mergeCell ref="A1:H1"/>
    <mergeCell ref="A2:H2"/>
    <mergeCell ref="A3:H3"/>
    <mergeCell ref="A4:C4"/>
    <mergeCell ref="F4:H4"/>
    <mergeCell ref="A5:H5"/>
    <mergeCell ref="B23:E23"/>
    <mergeCell ref="F23:H23"/>
    <mergeCell ref="B24:E24"/>
    <mergeCell ref="F24:H24"/>
    <mergeCell ref="A17:H17"/>
    <mergeCell ref="A18:H18"/>
    <mergeCell ref="A19:H19"/>
  </mergeCells>
  <conditionalFormatting sqref="B12:B13 B15">
    <cfRule type="duplicateValues" dxfId="5" priority="8" stopIfTrue="1"/>
  </conditionalFormatting>
  <conditionalFormatting sqref="B23:B24 B26">
    <cfRule type="duplicateValues" dxfId="4" priority="7" stopIfTrue="1"/>
  </conditionalFormatting>
  <conditionalFormatting sqref="B22">
    <cfRule type="duplicateValues" dxfId="3" priority="6" stopIfTrue="1"/>
  </conditionalFormatting>
  <conditionalFormatting sqref="B29:B32">
    <cfRule type="duplicateValues" dxfId="2" priority="5" stopIfTrue="1"/>
  </conditionalFormatting>
  <conditionalFormatting sqref="B14">
    <cfRule type="duplicateValues" dxfId="1" priority="3" stopIfTrue="1"/>
  </conditionalFormatting>
  <conditionalFormatting sqref="B25">
    <cfRule type="duplicateValues" dxfId="0" priority="1" stopIfTrue="1"/>
  </conditionalFormatting>
  <pageMargins left="0.78740157480314965" right="0" top="0.39370078740157483" bottom="0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5</vt:i4>
      </vt:variant>
    </vt:vector>
  </HeadingPairs>
  <TitlesOfParts>
    <vt:vector size="9" baseType="lpstr">
      <vt:lpstr>KAPAK</vt:lpstr>
      <vt:lpstr>START LİSTE</vt:lpstr>
      <vt:lpstr>FERDİ SONUÇ</vt:lpstr>
      <vt:lpstr>FERDİ ÖOÜL</vt:lpstr>
      <vt:lpstr>'FERDİ ÖOÜL'!Yazdırma_Alanı</vt:lpstr>
      <vt:lpstr>'FERDİ SONUÇ'!Yazdırma_Alanı</vt:lpstr>
      <vt:lpstr>'START LİSTE'!Yazdırma_Alanı</vt:lpstr>
      <vt:lpstr>'FERDİ SONUÇ'!Yazdırma_Başlıkları</vt:lpstr>
      <vt:lpstr>'START LİSTE'!Yazdırma_Başlıkları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</dc:creator>
  <cp:lastModifiedBy>admin</cp:lastModifiedBy>
  <cp:lastPrinted>2025-11-21T09:28:50Z</cp:lastPrinted>
  <dcterms:created xsi:type="dcterms:W3CDTF">2008-08-11T14:10:37Z</dcterms:created>
  <dcterms:modified xsi:type="dcterms:W3CDTF">2025-11-21T09:28:53Z</dcterms:modified>
</cp:coreProperties>
</file>